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730"/>
  <workbookPr/>
  <mc:AlternateContent xmlns:mc="http://schemas.openxmlformats.org/markup-compatibility/2006">
    <mc:Choice Requires="x15">
      <x15ac:absPath xmlns:x15ac="http://schemas.microsoft.com/office/spreadsheetml/2010/11/ac" url="https://sanekolt.sharepoint.com/sites/Intranetas/Bendrai naudojami dokumentai/BAze/KAINININKAI/2024 SANEKO/1.1_2025_05_zalv_vent_GE/"/>
    </mc:Choice>
  </mc:AlternateContent>
  <xr:revisionPtr revIDLastSave="112" documentId="8_{7E5E428F-C4EA-47C9-B3A4-5E2DF46CF550}" xr6:coauthVersionLast="47" xr6:coauthVersionMax="47" xr10:uidLastSave="{1897F545-1F16-4EAD-89DE-1287F3412A63}"/>
  <bookViews>
    <workbookView xWindow="2055" yWindow="435" windowWidth="36165" windowHeight="19230" xr2:uid="{00000000-000D-0000-FFFF-FFFF00000000}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46" i="1" l="1"/>
  <c r="I47" i="1"/>
  <c r="I48" i="1"/>
  <c r="I49" i="1"/>
  <c r="I61" i="1"/>
  <c r="I62" i="1"/>
  <c r="I63" i="1"/>
  <c r="I64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4" i="1"/>
  <c r="I105" i="1"/>
  <c r="I106" i="1"/>
  <c r="I107" i="1"/>
  <c r="I109" i="1"/>
  <c r="I110" i="1"/>
  <c r="I111" i="1"/>
  <c r="I112" i="1"/>
  <c r="I113" i="1"/>
  <c r="I114" i="1"/>
  <c r="I115" i="1"/>
  <c r="I116" i="1"/>
  <c r="I119" i="1"/>
  <c r="I120" i="1"/>
  <c r="I121" i="1"/>
  <c r="I122" i="1"/>
  <c r="I124" i="1"/>
  <c r="I125" i="1"/>
  <c r="I126" i="1"/>
  <c r="I127" i="1"/>
  <c r="I128" i="1"/>
  <c r="I129" i="1"/>
  <c r="I132" i="1"/>
  <c r="I133" i="1"/>
  <c r="I134" i="1"/>
  <c r="I135" i="1"/>
  <c r="I136" i="1"/>
  <c r="I137" i="1"/>
  <c r="I138" i="1"/>
  <c r="I139" i="1"/>
  <c r="I142" i="1"/>
  <c r="I143" i="1"/>
  <c r="I147" i="1"/>
  <c r="I149" i="1"/>
  <c r="I150" i="1"/>
  <c r="I151" i="1"/>
  <c r="I153" i="1"/>
  <c r="I154" i="1"/>
  <c r="I155" i="1"/>
  <c r="I156" i="1"/>
  <c r="I157" i="1"/>
  <c r="I158" i="1"/>
  <c r="I160" i="1"/>
  <c r="I161" i="1"/>
  <c r="I162" i="1"/>
  <c r="I165" i="1"/>
  <c r="I168" i="1"/>
  <c r="I169" i="1"/>
  <c r="I172" i="1"/>
  <c r="I173" i="1"/>
  <c r="I176" i="1"/>
  <c r="I177" i="1"/>
  <c r="I178" i="1"/>
  <c r="I181" i="1"/>
  <c r="I184" i="1"/>
  <c r="I185" i="1"/>
  <c r="I186" i="1"/>
  <c r="I189" i="1"/>
  <c r="I192" i="1"/>
  <c r="I193" i="1"/>
  <c r="I198" i="1"/>
  <c r="I199" i="1"/>
  <c r="I202" i="1"/>
  <c r="I203" i="1"/>
  <c r="I204" i="1"/>
  <c r="I207" i="1"/>
  <c r="I210" i="1"/>
  <c r="I211" i="1"/>
  <c r="I214" i="1"/>
  <c r="I215" i="1"/>
  <c r="I218" i="1"/>
  <c r="I219" i="1"/>
  <c r="I223" i="1"/>
  <c r="I226" i="1"/>
  <c r="I227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45" i="1"/>
  <c r="I44" i="1"/>
  <c r="I43" i="1"/>
  <c r="I42" i="1"/>
  <c r="I41" i="1"/>
  <c r="I40" i="1"/>
  <c r="I39" i="1"/>
  <c r="I23" i="1"/>
  <c r="I22" i="1"/>
  <c r="I21" i="1"/>
  <c r="I20" i="1"/>
  <c r="I19" i="1"/>
  <c r="I18" i="1"/>
  <c r="I17" i="1"/>
  <c r="I16" i="1"/>
  <c r="I15" i="1"/>
  <c r="I14" i="1"/>
  <c r="I13" i="1"/>
  <c r="I12" i="1"/>
  <c r="I11" i="1"/>
  <c r="I10" i="1"/>
  <c r="I60" i="1" l="1"/>
  <c r="I59" i="1"/>
  <c r="I58" i="1"/>
  <c r="I57" i="1"/>
  <c r="I56" i="1"/>
  <c r="I36" i="1"/>
  <c r="I37" i="1"/>
  <c r="I38" i="1"/>
  <c r="I50" i="1"/>
  <c r="I51" i="1"/>
  <c r="I52" i="1"/>
  <c r="I53" i="1"/>
  <c r="I54" i="1"/>
  <c r="I55" i="1"/>
  <c r="I25" i="1"/>
  <c r="I26" i="1"/>
  <c r="I27" i="1"/>
  <c r="I28" i="1"/>
  <c r="I29" i="1"/>
  <c r="I30" i="1"/>
  <c r="I31" i="1"/>
  <c r="I32" i="1"/>
  <c r="I33" i="1"/>
  <c r="I34" i="1"/>
  <c r="I35" i="1"/>
  <c r="I24" i="1"/>
</calcChain>
</file>

<file path=xl/sharedStrings.xml><?xml version="1.0" encoding="utf-8"?>
<sst xmlns="http://schemas.openxmlformats.org/spreadsheetml/2006/main" count="686" uniqueCount="405">
  <si>
    <t>KODAS</t>
  </si>
  <si>
    <t xml:space="preserve">PN-25 atm </t>
  </si>
  <si>
    <t>G3028 04</t>
  </si>
  <si>
    <t>G3028 05</t>
  </si>
  <si>
    <t>G3028 06</t>
  </si>
  <si>
    <t>G3029 07</t>
  </si>
  <si>
    <t>G3029 08</t>
  </si>
  <si>
    <t>G3029 09</t>
  </si>
  <si>
    <t>G3029 02</t>
  </si>
  <si>
    <t>G3029 03</t>
  </si>
  <si>
    <t>G3029 04</t>
  </si>
  <si>
    <t>G3029 05</t>
  </si>
  <si>
    <t>G3029 06</t>
  </si>
  <si>
    <t>G3029 10</t>
  </si>
  <si>
    <t>G3029 11</t>
  </si>
  <si>
    <t>G3029 12</t>
  </si>
  <si>
    <t>G3028 07</t>
  </si>
  <si>
    <t>G3028 08</t>
  </si>
  <si>
    <t>G3028 09</t>
  </si>
  <si>
    <t>PAKUOTE</t>
  </si>
  <si>
    <t>SRIEGIS</t>
  </si>
  <si>
    <t xml:space="preserve">  1/2 "</t>
  </si>
  <si>
    <t xml:space="preserve">  3/4 "</t>
  </si>
  <si>
    <t xml:space="preserve">  1"</t>
  </si>
  <si>
    <t xml:space="preserve">  11/4"</t>
  </si>
  <si>
    <t xml:space="preserve">  11/2"</t>
  </si>
  <si>
    <t xml:space="preserve">  2"</t>
  </si>
  <si>
    <t xml:space="preserve">  1/4 "</t>
  </si>
  <si>
    <t xml:space="preserve">  3/8 "</t>
  </si>
  <si>
    <t xml:space="preserve">  21/2"</t>
  </si>
  <si>
    <t xml:space="preserve">  3"</t>
  </si>
  <si>
    <t xml:space="preserve">  4"</t>
  </si>
  <si>
    <t xml:space="preserve"> </t>
  </si>
  <si>
    <t>8 - 192</t>
  </si>
  <si>
    <t>8 - 128</t>
  </si>
  <si>
    <t>8 - 96</t>
  </si>
  <si>
    <t>2 - 24</t>
  </si>
  <si>
    <t>v/v sr. raudona rank.</t>
  </si>
  <si>
    <t>G3029H04</t>
  </si>
  <si>
    <t>G3029H05</t>
  </si>
  <si>
    <t>G3029H06</t>
  </si>
  <si>
    <t>10 - 240</t>
  </si>
  <si>
    <t>6 - 72</t>
  </si>
  <si>
    <t>4 - 48</t>
  </si>
  <si>
    <t>2 - 18</t>
  </si>
  <si>
    <t>4 - 8</t>
  </si>
  <si>
    <t>2 - 4</t>
  </si>
  <si>
    <t>1 - 2</t>
  </si>
  <si>
    <t>8 - 144</t>
  </si>
  <si>
    <t>G3023 04</t>
  </si>
  <si>
    <t>G3023 05</t>
  </si>
  <si>
    <t>G3023 06</t>
  </si>
  <si>
    <t>G3023 07</t>
  </si>
  <si>
    <t>G3023 08</t>
  </si>
  <si>
    <t>G3023 09</t>
  </si>
  <si>
    <t>G3020 02</t>
  </si>
  <si>
    <t>G3020 03</t>
  </si>
  <si>
    <t>G3020 04</t>
  </si>
  <si>
    <t>G3020 05</t>
  </si>
  <si>
    <t>G3020 06</t>
  </si>
  <si>
    <t>G3020 07</t>
  </si>
  <si>
    <t>G3020 08</t>
  </si>
  <si>
    <t>G3020 09</t>
  </si>
  <si>
    <t>G3033 04</t>
  </si>
  <si>
    <t>G3033 05</t>
  </si>
  <si>
    <t>G3033 06</t>
  </si>
  <si>
    <t>Rutulinis ventilis 3034</t>
  </si>
  <si>
    <t>G3034 02</t>
  </si>
  <si>
    <t>G3034 03</t>
  </si>
  <si>
    <t>G3034 04</t>
  </si>
  <si>
    <t>G3034 05</t>
  </si>
  <si>
    <t>G3034 06</t>
  </si>
  <si>
    <t>G3034 07</t>
  </si>
  <si>
    <t>G3034 08</t>
  </si>
  <si>
    <t>G3034 09</t>
  </si>
  <si>
    <t>G3034H04</t>
  </si>
  <si>
    <t>G3034H05</t>
  </si>
  <si>
    <t>G3034H06</t>
  </si>
  <si>
    <t>v/i sr. raudona rank.</t>
  </si>
  <si>
    <t>G3035 04</t>
  </si>
  <si>
    <t>G3035 05</t>
  </si>
  <si>
    <t>G3035 06</t>
  </si>
  <si>
    <t>G3037 04</t>
  </si>
  <si>
    <t>G3037 05</t>
  </si>
  <si>
    <t>G3037 06</t>
  </si>
  <si>
    <t>6 - 108</t>
  </si>
  <si>
    <t>5 - 90</t>
  </si>
  <si>
    <t>Rut. ventilis tr.r. 3035</t>
  </si>
  <si>
    <t>Rut. ventilis tr.r. 3037</t>
  </si>
  <si>
    <t>v/v sr. melyna rank.</t>
  </si>
  <si>
    <t xml:space="preserve">                pardavimai@saneko.lt          www.saneko.lt</t>
  </si>
  <si>
    <t>G3035 02</t>
  </si>
  <si>
    <t>G3035 03</t>
  </si>
  <si>
    <t>10 - 80</t>
  </si>
  <si>
    <t>6 - 60</t>
  </si>
  <si>
    <t>5 - 30</t>
  </si>
  <si>
    <t>4 - 24</t>
  </si>
  <si>
    <t>2 - 12</t>
  </si>
  <si>
    <t>10 - 140</t>
  </si>
  <si>
    <t xml:space="preserve">                      Kalvarijų g.149,   LT-08352   Vilnius,  Lietuva</t>
  </si>
  <si>
    <t>Rutulinis ventilis 3034H</t>
  </si>
  <si>
    <t>10 - 180</t>
  </si>
  <si>
    <t>G3028 10</t>
  </si>
  <si>
    <t>G3028 11</t>
  </si>
  <si>
    <t>G3028 12</t>
  </si>
  <si>
    <t xml:space="preserve">v/v sr.  PN-25 atm </t>
  </si>
  <si>
    <t xml:space="preserve">Rut. ventilis 3028 </t>
  </si>
  <si>
    <t xml:space="preserve">Rut. ventilis 3028R </t>
  </si>
  <si>
    <t>Rut. ventilis 3029</t>
  </si>
  <si>
    <t>"Light"</t>
  </si>
  <si>
    <t>Rut. ventilis 3029H</t>
  </si>
  <si>
    <t>Rut ventilis 3023</t>
  </si>
  <si>
    <t>Rut. ventilis 3020</t>
  </si>
  <si>
    <t xml:space="preserve">v/v sr.  PN-40 atm </t>
  </si>
  <si>
    <t>"Heavy"</t>
  </si>
  <si>
    <t>Rut. ventilis 3030I</t>
  </si>
  <si>
    <t>rankėna AISI304</t>
  </si>
  <si>
    <t>G3030I 04</t>
  </si>
  <si>
    <t>G3030I 05</t>
  </si>
  <si>
    <t>G3030I 06</t>
  </si>
  <si>
    <t>G3030I 07</t>
  </si>
  <si>
    <t>G3030I 08</t>
  </si>
  <si>
    <t>G3030I 09</t>
  </si>
  <si>
    <t>G3028R 04</t>
  </si>
  <si>
    <t>G3028R 05</t>
  </si>
  <si>
    <t>G3028R 06</t>
  </si>
  <si>
    <t>G3028R 07</t>
  </si>
  <si>
    <t>G3028R 08</t>
  </si>
  <si>
    <t>G3028R 09</t>
  </si>
  <si>
    <t>Rut. ventilis 3033</t>
  </si>
  <si>
    <t xml:space="preserve">pavaros montavimui </t>
  </si>
  <si>
    <t xml:space="preserve">v/i sr.  PN-25 atm </t>
  </si>
  <si>
    <t>Rutulinis ventilis 3026R</t>
  </si>
  <si>
    <t>G3026R 04</t>
  </si>
  <si>
    <t>G3026R 05</t>
  </si>
  <si>
    <t>G3026R 06</t>
  </si>
  <si>
    <t>G3026R 07</t>
  </si>
  <si>
    <t>G3026R 08</t>
  </si>
  <si>
    <t>G3026R 09</t>
  </si>
  <si>
    <t>Rut. ventilis tr.r. 3036</t>
  </si>
  <si>
    <t>G3036 02</t>
  </si>
  <si>
    <t>G3036 03</t>
  </si>
  <si>
    <t xml:space="preserve">PN-25 atm  </t>
  </si>
  <si>
    <t>G3036 04</t>
  </si>
  <si>
    <t>G3036 05</t>
  </si>
  <si>
    <t>G3036 06</t>
  </si>
  <si>
    <t>Rut. ventilis tr.r. 3038</t>
  </si>
  <si>
    <t>G3038 04</t>
  </si>
  <si>
    <t>G3038 05</t>
  </si>
  <si>
    <t>G3038 06</t>
  </si>
  <si>
    <t>Rut. ventilis tr.r. 3027P</t>
  </si>
  <si>
    <t xml:space="preserve">i/i sr.  PN-25 atm </t>
  </si>
  <si>
    <t>G3027P 04</t>
  </si>
  <si>
    <t>G3027P 05</t>
  </si>
  <si>
    <t>G3027P 06</t>
  </si>
  <si>
    <t>Rut. ventilis tr.r. 3046</t>
  </si>
  <si>
    <t>G3046 04</t>
  </si>
  <si>
    <t>G3046 05</t>
  </si>
  <si>
    <t>G3046 06</t>
  </si>
  <si>
    <t>G3046 07</t>
  </si>
  <si>
    <t>4 - 32</t>
  </si>
  <si>
    <t xml:space="preserve">Rutulinis ventilis  3048  </t>
  </si>
  <si>
    <t>G3048 04</t>
  </si>
  <si>
    <t>G3048 05</t>
  </si>
  <si>
    <t>G3048 06</t>
  </si>
  <si>
    <t>G3048 07</t>
  </si>
  <si>
    <t>G3048 08</t>
  </si>
  <si>
    <t>G3048 09</t>
  </si>
  <si>
    <t>Rut. ventilis tr.r. 3075</t>
  </si>
  <si>
    <t>G3075 05</t>
  </si>
  <si>
    <t>8 - 48</t>
  </si>
  <si>
    <t>G3075 06</t>
  </si>
  <si>
    <t xml:space="preserve">  1 "</t>
  </si>
  <si>
    <t>Veleno prailgintojas 3000</t>
  </si>
  <si>
    <t>tinka ventiliams</t>
  </si>
  <si>
    <t>G3000 01</t>
  </si>
  <si>
    <t>3020 - 3021 - 3022 - 3029</t>
  </si>
  <si>
    <t>G3000 02</t>
  </si>
  <si>
    <t xml:space="preserve">  3/4 - 1 "</t>
  </si>
  <si>
    <t>20 - 200</t>
  </si>
  <si>
    <t>3032 - 3033 - 3034 - 3034H</t>
  </si>
  <si>
    <t>G3000 03</t>
  </si>
  <si>
    <t xml:space="preserve">  11/4 - 11/2 "</t>
  </si>
  <si>
    <t>10 - 100</t>
  </si>
  <si>
    <t>G3000 04</t>
  </si>
  <si>
    <t xml:space="preserve">  2 - 21/2 "</t>
  </si>
  <si>
    <t>Rut. ventilis trieigis 3272E</t>
  </si>
  <si>
    <t>G3272 04</t>
  </si>
  <si>
    <t>4 - 60</t>
  </si>
  <si>
    <t>G3272 05</t>
  </si>
  <si>
    <t>2 - 30</t>
  </si>
  <si>
    <t>G3272 06</t>
  </si>
  <si>
    <t>Rut. ventilis trieigis 3282E</t>
  </si>
  <si>
    <t>G3282 04</t>
  </si>
  <si>
    <t>G3282 05</t>
  </si>
  <si>
    <t>G3282 06</t>
  </si>
  <si>
    <t>plombuojamas v/v  PN25</t>
  </si>
  <si>
    <t>G3084 04</t>
  </si>
  <si>
    <t>G3084 05</t>
  </si>
  <si>
    <t>G3084 06</t>
  </si>
  <si>
    <t>G3084 07</t>
  </si>
  <si>
    <t>G3084 08</t>
  </si>
  <si>
    <t>G3084 09</t>
  </si>
  <si>
    <t>Rutulinis ventilis  3084</t>
  </si>
  <si>
    <t>Rutulinis ventilis  3085</t>
  </si>
  <si>
    <t>G3085 04</t>
  </si>
  <si>
    <t>G3085 05</t>
  </si>
  <si>
    <t>plombuojamas v/i  PN25</t>
  </si>
  <si>
    <t>su veržle v/i  PN25</t>
  </si>
  <si>
    <t>kampinis su veržle PN25</t>
  </si>
  <si>
    <t xml:space="preserve">Rut. ventilis  3430  </t>
  </si>
  <si>
    <t>G3430 04</t>
  </si>
  <si>
    <t>5 - 120</t>
  </si>
  <si>
    <t>G3430 05</t>
  </si>
  <si>
    <t>PN-16 atm</t>
  </si>
  <si>
    <t xml:space="preserve">Rut. ventilis  3434 </t>
  </si>
  <si>
    <t>G3434 04</t>
  </si>
  <si>
    <t>G3434 05</t>
  </si>
  <si>
    <t>Raktas ventiliui</t>
  </si>
  <si>
    <t>G3499</t>
  </si>
  <si>
    <t>G3085 06</t>
  </si>
  <si>
    <t>G3085 07</t>
  </si>
  <si>
    <t>G3085 08</t>
  </si>
  <si>
    <t>G3085 09</t>
  </si>
  <si>
    <t xml:space="preserve">Rutulinis ventilis   3069  </t>
  </si>
  <si>
    <t>G3069 04</t>
  </si>
  <si>
    <t xml:space="preserve">  1/2''  </t>
  </si>
  <si>
    <t>G3069 05</t>
  </si>
  <si>
    <t xml:space="preserve">  3/4''  </t>
  </si>
  <si>
    <t>4 - 72</t>
  </si>
  <si>
    <t>G3069 06</t>
  </si>
  <si>
    <t xml:space="preserve">    1 ''      </t>
  </si>
  <si>
    <t>2 - 36</t>
  </si>
  <si>
    <t>Rutulinis ventilis  3123</t>
  </si>
  <si>
    <t>G3123 04</t>
  </si>
  <si>
    <t>10 - 160</t>
  </si>
  <si>
    <t>G3123 05</t>
  </si>
  <si>
    <t>G3123 06</t>
  </si>
  <si>
    <t>4 - 40</t>
  </si>
  <si>
    <t xml:space="preserve">Išleidimo čiaupas  3044 </t>
  </si>
  <si>
    <t>G3044 04</t>
  </si>
  <si>
    <t xml:space="preserve">  1/2 "x 15 </t>
  </si>
  <si>
    <t>G3059 04</t>
  </si>
  <si>
    <t>16 - 144</t>
  </si>
  <si>
    <t>G3059 05</t>
  </si>
  <si>
    <t>10 - 90</t>
  </si>
  <si>
    <t>G3059 06</t>
  </si>
  <si>
    <t>6 - 54</t>
  </si>
  <si>
    <t>Rutulinis ventilis   3059</t>
  </si>
  <si>
    <t>Rut. ventilis   3059D</t>
  </si>
  <si>
    <t>sodo dvigubas</t>
  </si>
  <si>
    <t>sodo su atgaliu žarnai</t>
  </si>
  <si>
    <t>G3059D 04 05</t>
  </si>
  <si>
    <t xml:space="preserve">  1/2x3/4x3/4 "</t>
  </si>
  <si>
    <t>su greitąja jungtimi </t>
  </si>
  <si>
    <t>Rutulinis ventilis   3060</t>
  </si>
  <si>
    <t>G3060 04</t>
  </si>
  <si>
    <t>G3060 05</t>
  </si>
  <si>
    <t>G3060 06</t>
  </si>
  <si>
    <t>Rut. ventilis ner.pl.  3063</t>
  </si>
  <si>
    <t>ner.pl. rankena</t>
  </si>
  <si>
    <t>Sodo do deže 3065</t>
  </si>
  <si>
    <t>su ventiliu PN16</t>
  </si>
  <si>
    <t>G3065 04</t>
  </si>
  <si>
    <t>G3065 05</t>
  </si>
  <si>
    <t>Rut. ventilis tr.r. 3068</t>
  </si>
  <si>
    <t>G3068 04</t>
  </si>
  <si>
    <t>12</t>
  </si>
  <si>
    <t xml:space="preserve">PN-16 atm  </t>
  </si>
  <si>
    <t>G3068 05</t>
  </si>
  <si>
    <t>8</t>
  </si>
  <si>
    <t>G2918 03</t>
  </si>
  <si>
    <t>10</t>
  </si>
  <si>
    <t>G2918 04</t>
  </si>
  <si>
    <t>AISI316</t>
  </si>
  <si>
    <t>G2918 05</t>
  </si>
  <si>
    <t>4</t>
  </si>
  <si>
    <t>G3091 04</t>
  </si>
  <si>
    <t xml:space="preserve">  1/2'' x  3/4''</t>
  </si>
  <si>
    <t>G3094 04</t>
  </si>
  <si>
    <t xml:space="preserve">  1/2'' x  3/8''</t>
  </si>
  <si>
    <t>2 - 240</t>
  </si>
  <si>
    <t>PN-10 atm</t>
  </si>
  <si>
    <t>G3094 05</t>
  </si>
  <si>
    <t xml:space="preserve">  1/2'' x  1/2''</t>
  </si>
  <si>
    <t>G3104 04</t>
  </si>
  <si>
    <t>2 - 120</t>
  </si>
  <si>
    <t>G3104 05</t>
  </si>
  <si>
    <t>G3109 04</t>
  </si>
  <si>
    <t>1/2x3/8x1/2</t>
  </si>
  <si>
    <t>1 - 90</t>
  </si>
  <si>
    <t>G3106 04</t>
  </si>
  <si>
    <t>G3106 05</t>
  </si>
  <si>
    <t>Rut. ventilis mini v/v 3096</t>
  </si>
  <si>
    <t>G3096 01</t>
  </si>
  <si>
    <t xml:space="preserve">  1/8''</t>
  </si>
  <si>
    <t>20 - 480</t>
  </si>
  <si>
    <t>(melyna rankena)</t>
  </si>
  <si>
    <t>G3096 02</t>
  </si>
  <si>
    <t xml:space="preserve">  1/4''</t>
  </si>
  <si>
    <t>G3096 03</t>
  </si>
  <si>
    <t xml:space="preserve">  3/8''</t>
  </si>
  <si>
    <t>15 - 360</t>
  </si>
  <si>
    <t>G3096 04</t>
  </si>
  <si>
    <t xml:space="preserve">  1/2''</t>
  </si>
  <si>
    <t>G3096 05</t>
  </si>
  <si>
    <t xml:space="preserve">  3/4''</t>
  </si>
  <si>
    <t>Rut. ventilis mini v/v 3097</t>
  </si>
  <si>
    <t>G3097 01</t>
  </si>
  <si>
    <t>G3097 02</t>
  </si>
  <si>
    <t>G3097 03</t>
  </si>
  <si>
    <t>G3097 04</t>
  </si>
  <si>
    <t>G3097 05</t>
  </si>
  <si>
    <t>Rut. ventilis mini v/i 3397</t>
  </si>
  <si>
    <t>G3397 03</t>
  </si>
  <si>
    <t xml:space="preserve">  3/8''   </t>
  </si>
  <si>
    <t>G3397 04</t>
  </si>
  <si>
    <t xml:space="preserve">  1/2''   </t>
  </si>
  <si>
    <t>G3397 05</t>
  </si>
  <si>
    <t xml:space="preserve">  3/4''   </t>
  </si>
  <si>
    <t>3048</t>
  </si>
  <si>
    <t>su veržle boileriui PN16</t>
  </si>
  <si>
    <t>G70302 04</t>
  </si>
  <si>
    <t xml:space="preserve">  1/2"x 1/2"</t>
  </si>
  <si>
    <t>G70302 05</t>
  </si>
  <si>
    <t xml:space="preserve">  3/4"x 3/4"</t>
  </si>
  <si>
    <t>10 - 120</t>
  </si>
  <si>
    <t>G70304 04</t>
  </si>
  <si>
    <t>G70304 05</t>
  </si>
  <si>
    <t>Prietaisinis rut. vent.3094</t>
  </si>
  <si>
    <t>Prietaisinis rut. vent.3091</t>
  </si>
  <si>
    <t>skalbimo mašinai PN16</t>
  </si>
  <si>
    <t>Rut. vent. nerud.pl. 2918</t>
  </si>
  <si>
    <t>2 - 132</t>
  </si>
  <si>
    <t>Prietaisinis rut. vent.3104</t>
  </si>
  <si>
    <t>Prietaisinis rut. vent.3106</t>
  </si>
  <si>
    <t>2 - 108</t>
  </si>
  <si>
    <t>G3092 04</t>
  </si>
  <si>
    <t>1/2x3/4x3/8'</t>
  </si>
  <si>
    <t>1 - 72</t>
  </si>
  <si>
    <t>kombinuotas PN-10 atm</t>
  </si>
  <si>
    <t>kombinuotas PN-16 atm</t>
  </si>
  <si>
    <t>Prietaisinis ventilis 3092</t>
  </si>
  <si>
    <t>G3109 05</t>
  </si>
  <si>
    <t>1/2x1/2x1/2</t>
  </si>
  <si>
    <t>1 - 60</t>
  </si>
  <si>
    <t>Prietaisinis ventilis 3109</t>
  </si>
  <si>
    <t>Prietaisinis ventilis 3062</t>
  </si>
  <si>
    <t>G3062 04 03</t>
  </si>
  <si>
    <t>G3062 04 04</t>
  </si>
  <si>
    <t>G3062 05 03</t>
  </si>
  <si>
    <t>G3062 05 04</t>
  </si>
  <si>
    <t>G3062 05 05</t>
  </si>
  <si>
    <t>1/2x1/2x3/8</t>
  </si>
  <si>
    <t>1/2x1/2x1/2'</t>
  </si>
  <si>
    <t>1/2x3/4x1/2'</t>
  </si>
  <si>
    <t>1/2x3/4x3/4</t>
  </si>
  <si>
    <t>1 - 116</t>
  </si>
  <si>
    <t>rakinamas  v/v sr. PN25</t>
  </si>
  <si>
    <t>rakinamas  v/i sr. PN25</t>
  </si>
  <si>
    <t>Tipas T    PN25</t>
  </si>
  <si>
    <t>Tipas L    PN25</t>
  </si>
  <si>
    <t>su filtru  PN16</t>
  </si>
  <si>
    <t>su atbul.vožt.  PN25</t>
  </si>
  <si>
    <t xml:space="preserve"> i/v sr.  trump.r.   PN25</t>
  </si>
  <si>
    <t>Rut. vent. kamp. 70302</t>
  </si>
  <si>
    <t>Rut. vent. kamp. 70304</t>
  </si>
  <si>
    <t>G3063 04</t>
  </si>
  <si>
    <t>10 - 200</t>
  </si>
  <si>
    <t>8 - 80</t>
  </si>
  <si>
    <t>4 - 36</t>
  </si>
  <si>
    <t>1 - 4</t>
  </si>
  <si>
    <t>8 - 72</t>
  </si>
  <si>
    <t>6 - 12</t>
  </si>
  <si>
    <t>8 - 160</t>
  </si>
  <si>
    <t>2 - 32</t>
  </si>
  <si>
    <t>6 - 36</t>
  </si>
  <si>
    <t>Galimas NPT sr. (3020N)</t>
  </si>
  <si>
    <t>Galimas NPT sr. (3022)</t>
  </si>
  <si>
    <t>G3020 10</t>
  </si>
  <si>
    <t>G3020 11</t>
  </si>
  <si>
    <t>G3020 12</t>
  </si>
  <si>
    <t>Galimas NPT sr. (3023N)</t>
  </si>
  <si>
    <t>10 - 150</t>
  </si>
  <si>
    <t>2 - 16</t>
  </si>
  <si>
    <t>8 - 152</t>
  </si>
  <si>
    <t>8 - 90</t>
  </si>
  <si>
    <t>12 - 240</t>
  </si>
  <si>
    <t>12 - 216</t>
  </si>
  <si>
    <t>6 - 84</t>
  </si>
  <si>
    <t>5 - 60</t>
  </si>
  <si>
    <t>6 - 96</t>
  </si>
  <si>
    <t>18 - 108</t>
  </si>
  <si>
    <t>10 - 60</t>
  </si>
  <si>
    <t>6 - 42</t>
  </si>
  <si>
    <t>2 - 20</t>
  </si>
  <si>
    <t>25 - 200</t>
  </si>
  <si>
    <t>Rutuliniai ventiliai GENEBRE</t>
  </si>
  <si>
    <t>2,7</t>
  </si>
  <si>
    <t>1.1   Ventiliai  Genebre   2025.05.01</t>
  </si>
  <si>
    <t>Nuolaida %</t>
  </si>
  <si>
    <t xml:space="preserve">                      tel. +370  5 277 9120,    info@saneko.lt</t>
  </si>
  <si>
    <t>APRAŠYMAS</t>
  </si>
  <si>
    <t>KAINA 
BE PVM</t>
  </si>
  <si>
    <t>KAINA SU NUOLAIDA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</si>
</sst>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0"/>
      <name val="Arial"/>
      <charset val="186"/>
    </font>
    <font>
      <sz val="8"/>
      <name val="Arial"/>
      <family val="2"/>
      <charset val="186"/>
    </font>
    <font>
      <b/>
      <sz val="8"/>
      <name val="Arial"/>
      <family val="2"/>
      <charset val="186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  <charset val="186"/>
    </font>
    <font>
      <sz val="10"/>
      <name val="Times New Roman"/>
      <family val="1"/>
      <charset val="186"/>
    </font>
    <font>
      <u/>
      <sz val="10"/>
      <color indexed="12"/>
      <name val="Times New Roman"/>
      <family val="1"/>
      <charset val="186"/>
    </font>
    <font>
      <sz val="10"/>
      <color indexed="12"/>
      <name val="Times New Roman"/>
      <family val="1"/>
      <charset val="186"/>
    </font>
    <font>
      <b/>
      <sz val="10"/>
      <name val="Arial"/>
      <family val="2"/>
      <charset val="186"/>
    </font>
    <font>
      <b/>
      <sz val="9"/>
      <name val="Arial"/>
      <family val="2"/>
      <charset val="186"/>
    </font>
    <font>
      <i/>
      <sz val="10"/>
      <name val="Arial"/>
      <family val="2"/>
      <charset val="186"/>
    </font>
    <font>
      <sz val="9"/>
      <name val="Arial"/>
      <family val="2"/>
    </font>
    <font>
      <sz val="8"/>
      <color theme="3" tint="-0.249977111117893"/>
      <name val="Arial"/>
      <family val="2"/>
      <charset val="186"/>
    </font>
    <font>
      <sz val="10"/>
      <name val="Arial"/>
      <family val="2"/>
    </font>
    <font>
      <b/>
      <sz val="12"/>
      <color theme="1"/>
      <name val="Times New Roman"/>
      <family val="1"/>
      <charset val="186"/>
    </font>
    <font>
      <b/>
      <sz val="11"/>
      <color theme="1"/>
      <name val="Arial"/>
      <family val="2"/>
      <charset val="186"/>
    </font>
    <font>
      <b/>
      <sz val="10"/>
      <color rgb="FF0000FF"/>
      <name val="Times New Roman"/>
      <family val="1"/>
      <charset val="186"/>
    </font>
    <font>
      <sz val="10"/>
      <name val="Calibri"/>
      <family val="2"/>
      <charset val="186"/>
    </font>
    <font>
      <sz val="14"/>
      <name val="Arial"/>
      <family val="2"/>
      <charset val="186"/>
    </font>
    <font>
      <sz val="10"/>
      <color theme="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00B0F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9" fontId="14" fillId="0" borderId="0" applyFont="0" applyFill="0" applyBorder="0" applyAlignment="0" applyProtection="0"/>
  </cellStyleXfs>
  <cellXfs count="131">
    <xf numFmtId="0" fontId="0" fillId="0" borderId="0" xfId="0"/>
    <xf numFmtId="1" fontId="16" fillId="8" borderId="6" xfId="1" applyNumberFormat="1" applyFont="1" applyFill="1" applyBorder="1" applyAlignment="1" applyProtection="1">
      <alignment horizontal="center" vertical="center"/>
      <protection locked="0"/>
    </xf>
    <xf numFmtId="0" fontId="6" fillId="0" borderId="0" xfId="0" applyFont="1" applyAlignment="1">
      <alignment horizontal="left"/>
    </xf>
    <xf numFmtId="0" fontId="7" fillId="0" borderId="0" xfId="0" applyFont="1" applyAlignment="1">
      <alignment horizontal="right"/>
    </xf>
    <xf numFmtId="0" fontId="1" fillId="0" borderId="0" xfId="0" applyFont="1"/>
    <xf numFmtId="0" fontId="6" fillId="0" borderId="0" xfId="0" applyFont="1" applyAlignment="1">
      <alignment horizontal="right"/>
    </xf>
    <xf numFmtId="0" fontId="6" fillId="0" borderId="0" xfId="0" applyFont="1"/>
    <xf numFmtId="0" fontId="8" fillId="0" borderId="0" xfId="0" applyFont="1" applyAlignment="1">
      <alignment horizontal="left"/>
    </xf>
    <xf numFmtId="0" fontId="13" fillId="0" borderId="0" xfId="0" applyFont="1" applyAlignment="1">
      <alignment horizontal="right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0" fontId="19" fillId="0" borderId="0" xfId="0" applyFont="1"/>
    <xf numFmtId="0" fontId="15" fillId="0" borderId="0" xfId="0" applyFont="1" applyAlignment="1">
      <alignment horizontal="left" vertical="center"/>
    </xf>
    <xf numFmtId="0" fontId="15" fillId="0" borderId="5" xfId="0" applyFont="1" applyBorder="1" applyAlignment="1">
      <alignment horizontal="left" vertical="center"/>
    </xf>
    <xf numFmtId="0" fontId="3" fillId="0" borderId="0" xfId="0" applyFont="1"/>
    <xf numFmtId="49" fontId="3" fillId="0" borderId="0" xfId="0" applyNumberFormat="1" applyFont="1"/>
    <xf numFmtId="49" fontId="4" fillId="0" borderId="0" xfId="0" applyNumberFormat="1" applyFont="1"/>
    <xf numFmtId="0" fontId="5" fillId="0" borderId="0" xfId="0" applyFont="1" applyAlignment="1">
      <alignment horizontal="center"/>
    </xf>
    <xf numFmtId="49" fontId="3" fillId="0" borderId="0" xfId="0" applyNumberFormat="1" applyFont="1" applyAlignment="1">
      <alignment horizontal="center"/>
    </xf>
    <xf numFmtId="2" fontId="3" fillId="0" borderId="0" xfId="0" applyNumberFormat="1" applyFont="1" applyAlignment="1">
      <alignment horizontal="right"/>
    </xf>
    <xf numFmtId="2" fontId="17" fillId="0" borderId="0" xfId="0" applyNumberFormat="1" applyFont="1" applyAlignment="1">
      <alignment horizontal="center" vertical="center"/>
    </xf>
    <xf numFmtId="0" fontId="4" fillId="0" borderId="0" xfId="0" applyFont="1"/>
    <xf numFmtId="49" fontId="9" fillId="0" borderId="0" xfId="0" applyNumberFormat="1" applyFont="1"/>
    <xf numFmtId="49" fontId="3" fillId="2" borderId="0" xfId="0" applyNumberFormat="1" applyFont="1" applyFill="1"/>
    <xf numFmtId="0" fontId="5" fillId="5" borderId="0" xfId="0" applyFont="1" applyFill="1" applyAlignment="1">
      <alignment horizontal="center"/>
    </xf>
    <xf numFmtId="49" fontId="3" fillId="5" borderId="0" xfId="0" applyNumberFormat="1" applyFont="1" applyFill="1" applyAlignment="1">
      <alignment horizontal="center"/>
    </xf>
    <xf numFmtId="2" fontId="3" fillId="5" borderId="0" xfId="0" applyNumberFormat="1" applyFont="1" applyFill="1" applyAlignment="1">
      <alignment horizontal="right"/>
    </xf>
    <xf numFmtId="2" fontId="17" fillId="5" borderId="0" xfId="0" applyNumberFormat="1" applyFont="1" applyFill="1" applyAlignment="1">
      <alignment horizontal="center" vertical="center"/>
    </xf>
    <xf numFmtId="49" fontId="5" fillId="0" borderId="0" xfId="0" applyNumberFormat="1" applyFont="1"/>
    <xf numFmtId="49" fontId="4" fillId="0" borderId="1" xfId="0" applyNumberFormat="1" applyFont="1" applyBorder="1"/>
    <xf numFmtId="49" fontId="5" fillId="0" borderId="1" xfId="0" applyNumberFormat="1" applyFont="1" applyBorder="1"/>
    <xf numFmtId="0" fontId="3" fillId="0" borderId="1" xfId="0" applyFont="1" applyBorder="1"/>
    <xf numFmtId="49" fontId="3" fillId="0" borderId="1" xfId="0" applyNumberFormat="1" applyFont="1" applyBorder="1"/>
    <xf numFmtId="0" fontId="5" fillId="0" borderId="1" xfId="0" applyFont="1" applyBorder="1" applyAlignment="1">
      <alignment horizontal="center"/>
    </xf>
    <xf numFmtId="49" fontId="3" fillId="0" borderId="1" xfId="0" applyNumberFormat="1" applyFont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2" fontId="17" fillId="0" borderId="1" xfId="0" applyNumberFormat="1" applyFont="1" applyBorder="1" applyAlignment="1">
      <alignment horizontal="center" vertical="center"/>
    </xf>
    <xf numFmtId="2" fontId="17" fillId="3" borderId="3" xfId="0" applyNumberFormat="1" applyFont="1" applyFill="1" applyBorder="1" applyAlignment="1">
      <alignment horizontal="center" vertical="center"/>
    </xf>
    <xf numFmtId="2" fontId="17" fillId="3" borderId="0" xfId="0" applyNumberFormat="1" applyFont="1" applyFill="1" applyAlignment="1">
      <alignment horizontal="center" vertical="center"/>
    </xf>
    <xf numFmtId="2" fontId="17" fillId="3" borderId="1" xfId="0" applyNumberFormat="1" applyFont="1" applyFill="1" applyBorder="1" applyAlignment="1">
      <alignment horizontal="center" vertical="center"/>
    </xf>
    <xf numFmtId="49" fontId="3" fillId="2" borderId="1" xfId="0" applyNumberFormat="1" applyFont="1" applyFill="1" applyBorder="1"/>
    <xf numFmtId="0" fontId="5" fillId="5" borderId="1" xfId="0" applyFont="1" applyFill="1" applyBorder="1" applyAlignment="1">
      <alignment horizontal="center"/>
    </xf>
    <xf numFmtId="49" fontId="3" fillId="5" borderId="1" xfId="0" applyNumberFormat="1" applyFont="1" applyFill="1" applyBorder="1" applyAlignment="1">
      <alignment horizontal="center"/>
    </xf>
    <xf numFmtId="2" fontId="3" fillId="5" borderId="1" xfId="0" applyNumberFormat="1" applyFont="1" applyFill="1" applyBorder="1" applyAlignment="1">
      <alignment horizontal="right"/>
    </xf>
    <xf numFmtId="2" fontId="17" fillId="5" borderId="1" xfId="0" applyNumberFormat="1" applyFont="1" applyFill="1" applyBorder="1" applyAlignment="1">
      <alignment horizontal="center" vertical="center"/>
    </xf>
    <xf numFmtId="0" fontId="3" fillId="0" borderId="3" xfId="0" applyFont="1" applyBorder="1"/>
    <xf numFmtId="49" fontId="3" fillId="0" borderId="3" xfId="0" applyNumberFormat="1" applyFont="1" applyBorder="1"/>
    <xf numFmtId="0" fontId="5" fillId="0" borderId="3" xfId="0" applyFont="1" applyBorder="1" applyAlignment="1">
      <alignment horizontal="center"/>
    </xf>
    <xf numFmtId="2" fontId="3" fillId="3" borderId="3" xfId="0" applyNumberFormat="1" applyFont="1" applyFill="1" applyBorder="1" applyAlignment="1">
      <alignment horizontal="right"/>
    </xf>
    <xf numFmtId="2" fontId="3" fillId="2" borderId="0" xfId="0" applyNumberFormat="1" applyFont="1" applyFill="1" applyAlignment="1">
      <alignment horizontal="right"/>
    </xf>
    <xf numFmtId="0" fontId="9" fillId="0" borderId="0" xfId="0" applyFont="1"/>
    <xf numFmtId="2" fontId="3" fillId="3" borderId="0" xfId="0" applyNumberFormat="1" applyFont="1" applyFill="1" applyAlignment="1">
      <alignment horizontal="right"/>
    </xf>
    <xf numFmtId="0" fontId="9" fillId="0" borderId="1" xfId="0" applyFont="1" applyBorder="1"/>
    <xf numFmtId="0" fontId="5" fillId="3" borderId="1" xfId="0" applyFont="1" applyFill="1" applyBorder="1" applyAlignment="1">
      <alignment horizontal="center"/>
    </xf>
    <xf numFmtId="49" fontId="3" fillId="3" borderId="1" xfId="0" applyNumberFormat="1" applyFont="1" applyFill="1" applyBorder="1" applyAlignment="1">
      <alignment horizontal="center"/>
    </xf>
    <xf numFmtId="2" fontId="3" fillId="3" borderId="1" xfId="0" applyNumberFormat="1" applyFont="1" applyFill="1" applyBorder="1"/>
    <xf numFmtId="0" fontId="5" fillId="0" borderId="1" xfId="0" applyFont="1" applyBorder="1"/>
    <xf numFmtId="49" fontId="3" fillId="3" borderId="1" xfId="0" applyNumberFormat="1" applyFont="1" applyFill="1" applyBorder="1"/>
    <xf numFmtId="49" fontId="3" fillId="3" borderId="0" xfId="0" applyNumberFormat="1" applyFont="1" applyFill="1" applyAlignment="1">
      <alignment horizontal="center"/>
    </xf>
    <xf numFmtId="2" fontId="3" fillId="3" borderId="0" xfId="0" applyNumberFormat="1" applyFont="1" applyFill="1"/>
    <xf numFmtId="49" fontId="3" fillId="0" borderId="3" xfId="0" applyNumberFormat="1" applyFont="1" applyBorder="1" applyAlignment="1">
      <alignment horizontal="center"/>
    </xf>
    <xf numFmtId="2" fontId="3" fillId="7" borderId="3" xfId="0" applyNumberFormat="1" applyFont="1" applyFill="1" applyBorder="1" applyAlignment="1">
      <alignment horizontal="right"/>
    </xf>
    <xf numFmtId="2" fontId="3" fillId="6" borderId="0" xfId="0" applyNumberFormat="1" applyFont="1" applyFill="1" applyAlignment="1">
      <alignment horizontal="right"/>
    </xf>
    <xf numFmtId="2" fontId="3" fillId="7" borderId="0" xfId="0" applyNumberFormat="1" applyFont="1" applyFill="1" applyAlignment="1">
      <alignment horizontal="right"/>
    </xf>
    <xf numFmtId="0" fontId="4" fillId="0" borderId="1" xfId="0" applyFont="1" applyBorder="1"/>
    <xf numFmtId="2" fontId="3" fillId="6" borderId="1" xfId="0" applyNumberFormat="1" applyFont="1" applyFill="1" applyBorder="1" applyAlignment="1">
      <alignment horizontal="right"/>
    </xf>
    <xf numFmtId="2" fontId="3" fillId="3" borderId="1" xfId="0" applyNumberFormat="1" applyFont="1" applyFill="1" applyBorder="1" applyAlignment="1">
      <alignment horizontal="right"/>
    </xf>
    <xf numFmtId="2" fontId="3" fillId="0" borderId="3" xfId="0" applyNumberFormat="1" applyFont="1" applyBorder="1" applyAlignment="1">
      <alignment horizontal="right"/>
    </xf>
    <xf numFmtId="0" fontId="5" fillId="0" borderId="0" xfId="0" applyFont="1"/>
    <xf numFmtId="2" fontId="3" fillId="7" borderId="0" xfId="0" applyNumberFormat="1" applyFont="1" applyFill="1"/>
    <xf numFmtId="2" fontId="3" fillId="6" borderId="0" xfId="0" applyNumberFormat="1" applyFont="1" applyFill="1"/>
    <xf numFmtId="2" fontId="3" fillId="7" borderId="1" xfId="0" applyNumberFormat="1" applyFont="1" applyFill="1" applyBorder="1"/>
    <xf numFmtId="49" fontId="3" fillId="5" borderId="0" xfId="0" applyNumberFormat="1" applyFont="1" applyFill="1"/>
    <xf numFmtId="2" fontId="3" fillId="5" borderId="0" xfId="0" applyNumberFormat="1" applyFont="1" applyFill="1"/>
    <xf numFmtId="49" fontId="3" fillId="3" borderId="0" xfId="0" applyNumberFormat="1" applyFont="1" applyFill="1"/>
    <xf numFmtId="0" fontId="5" fillId="3" borderId="0" xfId="0" applyFont="1" applyFill="1" applyAlignment="1">
      <alignment horizontal="center"/>
    </xf>
    <xf numFmtId="49" fontId="4" fillId="0" borderId="3" xfId="0" applyNumberFormat="1" applyFont="1" applyBorder="1"/>
    <xf numFmtId="2" fontId="3" fillId="0" borderId="0" xfId="0" applyNumberFormat="1" applyFont="1"/>
    <xf numFmtId="2" fontId="3" fillId="0" borderId="1" xfId="0" applyNumberFormat="1" applyFont="1" applyBorder="1"/>
    <xf numFmtId="49" fontId="3" fillId="5" borderId="1" xfId="0" applyNumberFormat="1" applyFont="1" applyFill="1" applyBorder="1"/>
    <xf numFmtId="2" fontId="5" fillId="0" borderId="3" xfId="0" applyNumberFormat="1" applyFont="1" applyBorder="1"/>
    <xf numFmtId="2" fontId="5" fillId="5" borderId="0" xfId="0" applyNumberFormat="1" applyFont="1" applyFill="1"/>
    <xf numFmtId="2" fontId="5" fillId="0" borderId="0" xfId="0" applyNumberFormat="1" applyFont="1"/>
    <xf numFmtId="2" fontId="3" fillId="3" borderId="3" xfId="0" applyNumberFormat="1" applyFont="1" applyFill="1" applyBorder="1"/>
    <xf numFmtId="0" fontId="18" fillId="0" borderId="1" xfId="0" applyFont="1" applyBorder="1"/>
    <xf numFmtId="0" fontId="3" fillId="5" borderId="0" xfId="0" applyFont="1" applyFill="1"/>
    <xf numFmtId="0" fontId="3" fillId="3" borderId="0" xfId="0" applyFont="1" applyFill="1"/>
    <xf numFmtId="49" fontId="9" fillId="7" borderId="0" xfId="0" applyNumberFormat="1" applyFont="1" applyFill="1" applyAlignment="1">
      <alignment horizontal="left"/>
    </xf>
    <xf numFmtId="49" fontId="9" fillId="7" borderId="1" xfId="0" applyNumberFormat="1" applyFont="1" applyFill="1" applyBorder="1" applyAlignment="1">
      <alignment horizontal="left"/>
    </xf>
    <xf numFmtId="49" fontId="3" fillId="5" borderId="3" xfId="0" applyNumberFormat="1" applyFont="1" applyFill="1" applyBorder="1" applyAlignment="1">
      <alignment horizontal="center"/>
    </xf>
    <xf numFmtId="2" fontId="3" fillId="5" borderId="3" xfId="0" applyNumberFormat="1" applyFont="1" applyFill="1" applyBorder="1" applyAlignment="1">
      <alignment horizontal="right"/>
    </xf>
    <xf numFmtId="0" fontId="5" fillId="0" borderId="3" xfId="0" applyFont="1" applyBorder="1"/>
    <xf numFmtId="49" fontId="3" fillId="3" borderId="3" xfId="0" applyNumberFormat="1" applyFont="1" applyFill="1" applyBorder="1"/>
    <xf numFmtId="49" fontId="3" fillId="3" borderId="3" xfId="0" applyNumberFormat="1" applyFont="1" applyFill="1" applyBorder="1" applyAlignment="1">
      <alignment horizontal="center"/>
    </xf>
    <xf numFmtId="49" fontId="9" fillId="0" borderId="1" xfId="0" applyNumberFormat="1" applyFont="1" applyBorder="1"/>
    <xf numFmtId="0" fontId="5" fillId="5" borderId="0" xfId="0" applyFont="1" applyFill="1"/>
    <xf numFmtId="0" fontId="5" fillId="3" borderId="0" xfId="0" applyFont="1" applyFill="1"/>
    <xf numFmtId="0" fontId="3" fillId="3" borderId="1" xfId="0" applyFont="1" applyFill="1" applyBorder="1"/>
    <xf numFmtId="0" fontId="5" fillId="3" borderId="3" xfId="0" applyFont="1" applyFill="1" applyBorder="1" applyAlignment="1">
      <alignment horizontal="center"/>
    </xf>
    <xf numFmtId="49" fontId="20" fillId="3" borderId="0" xfId="0" applyNumberFormat="1" applyFont="1" applyFill="1"/>
    <xf numFmtId="0" fontId="20" fillId="3" borderId="0" xfId="0" applyFont="1" applyFill="1" applyAlignment="1">
      <alignment horizontal="center"/>
    </xf>
    <xf numFmtId="49" fontId="20" fillId="3" borderId="0" xfId="0" applyNumberFormat="1" applyFont="1" applyFill="1" applyAlignment="1">
      <alignment horizontal="center"/>
    </xf>
    <xf numFmtId="2" fontId="20" fillId="3" borderId="0" xfId="0" applyNumberFormat="1" applyFont="1" applyFill="1"/>
    <xf numFmtId="49" fontId="20" fillId="3" borderId="1" xfId="0" applyNumberFormat="1" applyFont="1" applyFill="1" applyBorder="1"/>
    <xf numFmtId="0" fontId="20" fillId="3" borderId="1" xfId="0" applyFont="1" applyFill="1" applyBorder="1" applyAlignment="1">
      <alignment horizontal="center"/>
    </xf>
    <xf numFmtId="49" fontId="20" fillId="3" borderId="1" xfId="0" applyNumberFormat="1" applyFont="1" applyFill="1" applyBorder="1" applyAlignment="1">
      <alignment horizontal="center"/>
    </xf>
    <xf numFmtId="2" fontId="20" fillId="3" borderId="1" xfId="0" applyNumberFormat="1" applyFont="1" applyFill="1" applyBorder="1"/>
    <xf numFmtId="49" fontId="3" fillId="5" borderId="0" xfId="0" applyNumberFormat="1" applyFont="1" applyFill="1" applyAlignment="1">
      <alignment horizontal="right"/>
    </xf>
    <xf numFmtId="0" fontId="3" fillId="3" borderId="0" xfId="0" applyFont="1" applyFill="1" applyAlignment="1">
      <alignment horizontal="center"/>
    </xf>
    <xf numFmtId="0" fontId="3" fillId="5" borderId="0" xfId="0" applyFont="1" applyFill="1" applyAlignment="1">
      <alignment horizontal="center"/>
    </xf>
    <xf numFmtId="0" fontId="3" fillId="0" borderId="1" xfId="0" applyFont="1" applyBorder="1" applyAlignment="1">
      <alignment horizontal="center"/>
    </xf>
    <xf numFmtId="0" fontId="18" fillId="0" borderId="0" xfId="0" applyFont="1"/>
    <xf numFmtId="0" fontId="9" fillId="0" borderId="3" xfId="0" applyFont="1" applyBorder="1"/>
    <xf numFmtId="49" fontId="11" fillId="0" borderId="0" xfId="0" applyNumberFormat="1" applyFont="1"/>
    <xf numFmtId="1" fontId="3" fillId="0" borderId="0" xfId="0" applyNumberFormat="1" applyFont="1" applyAlignment="1">
      <alignment horizontal="center"/>
    </xf>
    <xf numFmtId="49" fontId="10" fillId="4" borderId="0" xfId="0" applyNumberFormat="1" applyFont="1" applyFill="1" applyAlignment="1">
      <alignment horizontal="left"/>
    </xf>
    <xf numFmtId="0" fontId="6" fillId="4" borderId="0" xfId="0" applyFont="1" applyFill="1" applyAlignment="1">
      <alignment horizontal="left"/>
    </xf>
    <xf numFmtId="0" fontId="1" fillId="4" borderId="0" xfId="0" applyFont="1" applyFill="1"/>
    <xf numFmtId="14" fontId="2" fillId="4" borderId="0" xfId="0" applyNumberFormat="1" applyFont="1" applyFill="1" applyAlignment="1">
      <alignment horizontal="right"/>
    </xf>
    <xf numFmtId="0" fontId="1" fillId="0" borderId="0" xfId="0" applyFont="1" applyAlignment="1">
      <alignment horizontal="center"/>
    </xf>
    <xf numFmtId="0" fontId="12" fillId="4" borderId="4" xfId="0" applyFont="1" applyFill="1" applyBorder="1" applyAlignment="1">
      <alignment horizontal="center" wrapText="1"/>
    </xf>
    <xf numFmtId="0" fontId="12" fillId="4" borderId="7" xfId="0" applyFont="1" applyFill="1" applyBorder="1" applyAlignment="1">
      <alignment horizontal="center" wrapText="1"/>
    </xf>
    <xf numFmtId="0" fontId="12" fillId="4" borderId="2" xfId="0" applyFont="1" applyFill="1" applyBorder="1" applyAlignment="1">
      <alignment horizontal="center" vertical="center"/>
    </xf>
    <xf numFmtId="0" fontId="12" fillId="4" borderId="3" xfId="0" applyFont="1" applyFill="1" applyBorder="1" applyAlignment="1">
      <alignment horizontal="center" vertical="center"/>
    </xf>
    <xf numFmtId="0" fontId="12" fillId="4" borderId="8" xfId="0" applyFont="1" applyFill="1" applyBorder="1" applyAlignment="1">
      <alignment horizontal="center" vertical="center"/>
    </xf>
    <xf numFmtId="0" fontId="12" fillId="4" borderId="9" xfId="0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center" vertical="center"/>
    </xf>
    <xf numFmtId="0" fontId="12" fillId="4" borderId="10" xfId="0" applyFont="1" applyFill="1" applyBorder="1" applyAlignment="1">
      <alignment horizontal="center" vertical="center"/>
    </xf>
    <xf numFmtId="0" fontId="12" fillId="4" borderId="4" xfId="0" applyFont="1" applyFill="1" applyBorder="1" applyAlignment="1">
      <alignment horizontal="center" vertical="center"/>
    </xf>
    <xf numFmtId="0" fontId="12" fillId="4" borderId="7" xfId="0" applyFont="1" applyFill="1" applyBorder="1" applyAlignment="1">
      <alignment horizontal="center" vertical="center"/>
    </xf>
    <xf numFmtId="0" fontId="12" fillId="4" borderId="7" xfId="0" applyFont="1" applyFill="1" applyBorder="1" applyAlignment="1">
      <alignment horizontal="center"/>
    </xf>
  </cellXfs>
  <cellStyles count="2">
    <cellStyle name="Normal" xfId="0" builtinId="0"/>
    <cellStyle name="Percent" xfId="1" builtinId="5"/>
  </cellStyles>
  <dxfs count="0"/>
  <tableStyles count="0" defaultTableStyle="TableStyleMedium9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emf"/><Relationship Id="rId18" Type="http://schemas.openxmlformats.org/officeDocument/2006/relationships/image" Target="../media/image18.pn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emf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7" Type="http://schemas.openxmlformats.org/officeDocument/2006/relationships/image" Target="../media/image7.emf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emf"/><Relationship Id="rId1" Type="http://schemas.openxmlformats.org/officeDocument/2006/relationships/image" Target="../media/image1.png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24" Type="http://schemas.openxmlformats.org/officeDocument/2006/relationships/image" Target="../media/image24.emf"/><Relationship Id="rId32" Type="http://schemas.openxmlformats.org/officeDocument/2006/relationships/image" Target="../media/image32.emf"/><Relationship Id="rId37" Type="http://schemas.openxmlformats.org/officeDocument/2006/relationships/image" Target="../media/image37.pn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" Type="http://schemas.openxmlformats.org/officeDocument/2006/relationships/image" Target="../media/image5.emf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emf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31" Type="http://schemas.openxmlformats.org/officeDocument/2006/relationships/image" Target="../media/image31.png"/><Relationship Id="rId44" Type="http://schemas.openxmlformats.org/officeDocument/2006/relationships/image" Target="../media/image44.jpeg"/><Relationship Id="rId4" Type="http://schemas.openxmlformats.org/officeDocument/2006/relationships/image" Target="../media/image4.emf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png"/><Relationship Id="rId35" Type="http://schemas.openxmlformats.org/officeDocument/2006/relationships/image" Target="../media/image35.emf"/><Relationship Id="rId43" Type="http://schemas.openxmlformats.org/officeDocument/2006/relationships/image" Target="../media/image43.png"/><Relationship Id="rId8" Type="http://schemas.openxmlformats.org/officeDocument/2006/relationships/image" Target="../media/image8.png"/><Relationship Id="rId3" Type="http://schemas.openxmlformats.org/officeDocument/2006/relationships/image" Target="../media/image3.emf"/><Relationship Id="rId12" Type="http://schemas.openxmlformats.org/officeDocument/2006/relationships/image" Target="../media/image12.jpeg"/><Relationship Id="rId17" Type="http://schemas.openxmlformats.org/officeDocument/2006/relationships/image" Target="../media/image17.emf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jpeg"/><Relationship Id="rId20" Type="http://schemas.openxmlformats.org/officeDocument/2006/relationships/image" Target="../media/image20.emf"/><Relationship Id="rId41" Type="http://schemas.openxmlformats.org/officeDocument/2006/relationships/image" Target="../media/image4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85724</xdr:colOff>
      <xdr:row>0</xdr:row>
      <xdr:rowOff>114300</xdr:rowOff>
    </xdr:from>
    <xdr:to>
      <xdr:col>4</xdr:col>
      <xdr:colOff>295274</xdr:colOff>
      <xdr:row>3</xdr:row>
      <xdr:rowOff>139578</xdr:rowOff>
    </xdr:to>
    <xdr:pic>
      <xdr:nvPicPr>
        <xdr:cNvPr id="2831" name="Picture 23">
          <a:extLst>
            <a:ext uri="{FF2B5EF4-FFF2-40B4-BE49-F238E27FC236}">
              <a16:creationId xmlns:a16="http://schemas.microsoft.com/office/drawing/2014/main" id="{00000000-0008-0000-0000-00000F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49" y="114300"/>
          <a:ext cx="2066925" cy="5110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1343025</xdr:colOff>
      <xdr:row>49</xdr:row>
      <xdr:rowOff>0</xdr:rowOff>
    </xdr:from>
    <xdr:to>
      <xdr:col>3</xdr:col>
      <xdr:colOff>9525</xdr:colOff>
      <xdr:row>51</xdr:row>
      <xdr:rowOff>114300</xdr:rowOff>
    </xdr:to>
    <xdr:pic>
      <xdr:nvPicPr>
        <xdr:cNvPr id="2832" name="Picture 1024" descr="producto">
          <a:extLst>
            <a:ext uri="{FF2B5EF4-FFF2-40B4-BE49-F238E27FC236}">
              <a16:creationId xmlns:a16="http://schemas.microsoft.com/office/drawing/2014/main" id="{00000000-0008-0000-0000-000010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4029075"/>
          <a:ext cx="95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50</xdr:row>
      <xdr:rowOff>76201</xdr:rowOff>
    </xdr:from>
    <xdr:to>
      <xdr:col>1</xdr:col>
      <xdr:colOff>895350</xdr:colOff>
      <xdr:row>54</xdr:row>
      <xdr:rowOff>50007</xdr:rowOff>
    </xdr:to>
    <xdr:pic>
      <xdr:nvPicPr>
        <xdr:cNvPr id="2836" name="Picture 48">
          <a:extLst>
            <a:ext uri="{FF2B5EF4-FFF2-40B4-BE49-F238E27FC236}">
              <a16:creationId xmlns:a16="http://schemas.microsoft.com/office/drawing/2014/main" id="{00000000-0008-0000-0000-000014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0" y="6238876"/>
          <a:ext cx="885825" cy="621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495300</xdr:colOff>
      <xdr:row>61</xdr:row>
      <xdr:rowOff>28576</xdr:rowOff>
    </xdr:from>
    <xdr:to>
      <xdr:col>1</xdr:col>
      <xdr:colOff>725329</xdr:colOff>
      <xdr:row>64</xdr:row>
      <xdr:rowOff>133351</xdr:rowOff>
    </xdr:to>
    <xdr:pic>
      <xdr:nvPicPr>
        <xdr:cNvPr id="2838" name="Picture 51">
          <a:extLst>
            <a:ext uri="{FF2B5EF4-FFF2-40B4-BE49-F238E27FC236}">
              <a16:creationId xmlns:a16="http://schemas.microsoft.com/office/drawing/2014/main" id="{00000000-0008-0000-0000-000016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9991726"/>
          <a:ext cx="782479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47626</xdr:colOff>
      <xdr:row>68</xdr:row>
      <xdr:rowOff>114301</xdr:rowOff>
    </xdr:from>
    <xdr:to>
      <xdr:col>2</xdr:col>
      <xdr:colOff>46396</xdr:colOff>
      <xdr:row>73</xdr:row>
      <xdr:rowOff>85725</xdr:rowOff>
    </xdr:to>
    <xdr:pic>
      <xdr:nvPicPr>
        <xdr:cNvPr id="2839" name="Picture 52">
          <a:extLst>
            <a:ext uri="{FF2B5EF4-FFF2-40B4-BE49-F238E27FC236}">
              <a16:creationId xmlns:a16="http://schemas.microsoft.com/office/drawing/2014/main" id="{00000000-0008-0000-0000-000017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1" y="10487026"/>
          <a:ext cx="932220" cy="781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1681</xdr:colOff>
      <xdr:row>84</xdr:row>
      <xdr:rowOff>45945</xdr:rowOff>
    </xdr:from>
    <xdr:to>
      <xdr:col>1</xdr:col>
      <xdr:colOff>763681</xdr:colOff>
      <xdr:row>88</xdr:row>
      <xdr:rowOff>122145</xdr:rowOff>
    </xdr:to>
    <xdr:pic>
      <xdr:nvPicPr>
        <xdr:cNvPr id="2840" name="Picture 75">
          <a:extLst>
            <a:ext uri="{FF2B5EF4-FFF2-40B4-BE49-F238E27FC236}">
              <a16:creationId xmlns:a16="http://schemas.microsoft.com/office/drawing/2014/main" id="{00000000-0008-0000-0000-000018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7106" y="13009470"/>
          <a:ext cx="7620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33</xdr:row>
      <xdr:rowOff>28576</xdr:rowOff>
    </xdr:from>
    <xdr:to>
      <xdr:col>1</xdr:col>
      <xdr:colOff>838199</xdr:colOff>
      <xdr:row>36</xdr:row>
      <xdr:rowOff>122472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24C1D1-585D-36F3-F8EF-D9D13E12FD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9725" y="2952751"/>
          <a:ext cx="838199" cy="5796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95251</xdr:colOff>
      <xdr:row>25</xdr:row>
      <xdr:rowOff>133350</xdr:rowOff>
    </xdr:from>
    <xdr:to>
      <xdr:col>1</xdr:col>
      <xdr:colOff>809625</xdr:colOff>
      <xdr:row>29</xdr:row>
      <xdr:rowOff>8803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CAF92AC-E648-D71A-9FC2-62C24A5DBA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6" y="1762125"/>
          <a:ext cx="714374" cy="5231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</xdr:colOff>
      <xdr:row>55</xdr:row>
      <xdr:rowOff>152400</xdr:rowOff>
    </xdr:from>
    <xdr:to>
      <xdr:col>1</xdr:col>
      <xdr:colOff>923925</xdr:colOff>
      <xdr:row>60</xdr:row>
      <xdr:rowOff>28575</xdr:rowOff>
    </xdr:to>
    <xdr:pic>
      <xdr:nvPicPr>
        <xdr:cNvPr id="1029" name="Picture 5">
          <a:extLst>
            <a:ext uri="{FF2B5EF4-FFF2-40B4-BE49-F238E27FC236}">
              <a16:creationId xmlns:a16="http://schemas.microsoft.com/office/drawing/2014/main" id="{D600A7FD-7C4A-F603-C272-4B92B7796D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9229725"/>
          <a:ext cx="914400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38101</xdr:colOff>
      <xdr:row>77</xdr:row>
      <xdr:rowOff>95251</xdr:rowOff>
    </xdr:from>
    <xdr:to>
      <xdr:col>1</xdr:col>
      <xdr:colOff>914401</xdr:colOff>
      <xdr:row>81</xdr:row>
      <xdr:rowOff>7540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F6E1351-AB45-79DF-E1FE-0CE6D74A98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7826" y="11925301"/>
          <a:ext cx="876300" cy="5599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45428</xdr:colOff>
      <xdr:row>92</xdr:row>
      <xdr:rowOff>134788</xdr:rowOff>
    </xdr:from>
    <xdr:to>
      <xdr:col>1</xdr:col>
      <xdr:colOff>778119</xdr:colOff>
      <xdr:row>97</xdr:row>
      <xdr:rowOff>31505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0EEF329-D4FE-4124-99DD-0CF94B0C77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0853" y="14393713"/>
          <a:ext cx="732691" cy="706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16933</xdr:colOff>
      <xdr:row>99</xdr:row>
      <xdr:rowOff>19050</xdr:rowOff>
    </xdr:from>
    <xdr:to>
      <xdr:col>1</xdr:col>
      <xdr:colOff>647701</xdr:colOff>
      <xdr:row>102</xdr:row>
      <xdr:rowOff>100966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F24AE6FF-8B4B-5B09-2138-AC769C0D2B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2358" y="15411450"/>
          <a:ext cx="630768" cy="5676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51289</xdr:colOff>
      <xdr:row>103</xdr:row>
      <xdr:rowOff>38833</xdr:rowOff>
    </xdr:from>
    <xdr:to>
      <xdr:col>1</xdr:col>
      <xdr:colOff>807689</xdr:colOff>
      <xdr:row>107</xdr:row>
      <xdr:rowOff>57150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F3344B2-B3D8-4A57-A844-BAEDDEDFAA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6714" y="16078933"/>
          <a:ext cx="756400" cy="6660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20956</xdr:colOff>
      <xdr:row>109</xdr:row>
      <xdr:rowOff>59055</xdr:rowOff>
    </xdr:from>
    <xdr:to>
      <xdr:col>1</xdr:col>
      <xdr:colOff>924176</xdr:colOff>
      <xdr:row>112</xdr:row>
      <xdr:rowOff>85725</xdr:rowOff>
    </xdr:to>
    <xdr:pic>
      <xdr:nvPicPr>
        <xdr:cNvPr id="13" name="Obraz 18">
          <a:extLst>
            <a:ext uri="{FF2B5EF4-FFF2-40B4-BE49-F238E27FC236}">
              <a16:creationId xmlns:a16="http://schemas.microsoft.com/office/drawing/2014/main" id="{1DDFB741-85A4-4351-B2D7-2BB43235C5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6381" y="17070705"/>
          <a:ext cx="903220" cy="5124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149</xdr:row>
      <xdr:rowOff>0</xdr:rowOff>
    </xdr:from>
    <xdr:to>
      <xdr:col>1</xdr:col>
      <xdr:colOff>915388</xdr:colOff>
      <xdr:row>153</xdr:row>
      <xdr:rowOff>28575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903951AF-3FDD-41C2-98CA-2E8A7F191C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19440525"/>
          <a:ext cx="877288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161925</xdr:colOff>
      <xdr:row>114</xdr:row>
      <xdr:rowOff>9525</xdr:rowOff>
    </xdr:from>
    <xdr:to>
      <xdr:col>1</xdr:col>
      <xdr:colOff>709080</xdr:colOff>
      <xdr:row>117</xdr:row>
      <xdr:rowOff>95249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430EEDCB-C6B8-4AFE-A2A2-A00B5B0AD0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7350" y="17830800"/>
          <a:ext cx="547155" cy="571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152400</xdr:colOff>
      <xdr:row>141</xdr:row>
      <xdr:rowOff>47625</xdr:rowOff>
    </xdr:from>
    <xdr:to>
      <xdr:col>1</xdr:col>
      <xdr:colOff>752475</xdr:colOff>
      <xdr:row>144</xdr:row>
      <xdr:rowOff>153473</xdr:rowOff>
    </xdr:to>
    <xdr:pic>
      <xdr:nvPicPr>
        <xdr:cNvPr id="17" name="Picture 21">
          <a:extLst>
            <a:ext uri="{FF2B5EF4-FFF2-40B4-BE49-F238E27FC236}">
              <a16:creationId xmlns:a16="http://schemas.microsoft.com/office/drawing/2014/main" id="{B3D5D565-C81C-4EE0-ABF0-14A28AEEE3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7825" y="21107400"/>
          <a:ext cx="600075" cy="5916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285750</xdr:colOff>
      <xdr:row>145</xdr:row>
      <xdr:rowOff>66774</xdr:rowOff>
    </xdr:from>
    <xdr:to>
      <xdr:col>1</xdr:col>
      <xdr:colOff>609599</xdr:colOff>
      <xdr:row>147</xdr:row>
      <xdr:rowOff>130062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7C1D6096-17F7-444E-B116-63B64DDEC1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1175" y="21774249"/>
          <a:ext cx="323849" cy="3871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190500</xdr:colOff>
      <xdr:row>137</xdr:row>
      <xdr:rowOff>38099</xdr:rowOff>
    </xdr:from>
    <xdr:to>
      <xdr:col>1</xdr:col>
      <xdr:colOff>628018</xdr:colOff>
      <xdr:row>140</xdr:row>
      <xdr:rowOff>142875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B09CDD32-5530-44B0-BB90-A8FE0A762C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2317074"/>
          <a:ext cx="437518" cy="5905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123826</xdr:colOff>
      <xdr:row>124</xdr:row>
      <xdr:rowOff>28575</xdr:rowOff>
    </xdr:from>
    <xdr:to>
      <xdr:col>1</xdr:col>
      <xdr:colOff>733425</xdr:colOff>
      <xdr:row>128</xdr:row>
      <xdr:rowOff>28678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3177A0B9-0FD1-1F8A-4C37-553B4B6D63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1" y="18659475"/>
          <a:ext cx="609599" cy="6478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104775</xdr:colOff>
      <xdr:row>131</xdr:row>
      <xdr:rowOff>143699</xdr:rowOff>
    </xdr:from>
    <xdr:to>
      <xdr:col>1</xdr:col>
      <xdr:colOff>801510</xdr:colOff>
      <xdr:row>135</xdr:row>
      <xdr:rowOff>142874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71FA98F8-8679-7600-C97E-A9BC03DFC0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19584224"/>
          <a:ext cx="696735" cy="64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118</xdr:row>
      <xdr:rowOff>40821</xdr:rowOff>
    </xdr:from>
    <xdr:ext cx="704850" cy="654503"/>
    <xdr:pic>
      <xdr:nvPicPr>
        <xdr:cNvPr id="23" name="Picture 22" descr="Overlay Image">
          <a:extLst>
            <a:ext uri="{FF2B5EF4-FFF2-40B4-BE49-F238E27FC236}">
              <a16:creationId xmlns:a16="http://schemas.microsoft.com/office/drawing/2014/main" id="{33C6EF8B-1B97-4E3F-9070-5A9155E2E3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24824871"/>
          <a:ext cx="704850" cy="6545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28575</xdr:colOff>
      <xdr:row>12</xdr:row>
      <xdr:rowOff>28575</xdr:rowOff>
    </xdr:from>
    <xdr:ext cx="796178" cy="552450"/>
    <xdr:pic>
      <xdr:nvPicPr>
        <xdr:cNvPr id="24" name="Picture 23">
          <a:extLst>
            <a:ext uri="{FF2B5EF4-FFF2-40B4-BE49-F238E27FC236}">
              <a16:creationId xmlns:a16="http://schemas.microsoft.com/office/drawing/2014/main" id="{8432E99B-8E2F-4366-ACE5-91D053839A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" y="7810500"/>
          <a:ext cx="796178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161925</xdr:colOff>
      <xdr:row>20</xdr:row>
      <xdr:rowOff>6472</xdr:rowOff>
    </xdr:from>
    <xdr:ext cx="647699" cy="469778"/>
    <xdr:pic>
      <xdr:nvPicPr>
        <xdr:cNvPr id="25" name="Picture 24">
          <a:extLst>
            <a:ext uri="{FF2B5EF4-FFF2-40B4-BE49-F238E27FC236}">
              <a16:creationId xmlns:a16="http://schemas.microsoft.com/office/drawing/2014/main" id="{8E1B8E56-49E4-41E3-9E22-12985920BF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3330697"/>
          <a:ext cx="647699" cy="4697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38100</xdr:colOff>
      <xdr:row>40</xdr:row>
      <xdr:rowOff>38100</xdr:rowOff>
    </xdr:from>
    <xdr:ext cx="904875" cy="648269"/>
    <xdr:pic>
      <xdr:nvPicPr>
        <xdr:cNvPr id="26" name="Picture 25">
          <a:extLst>
            <a:ext uri="{FF2B5EF4-FFF2-40B4-BE49-F238E27FC236}">
              <a16:creationId xmlns:a16="http://schemas.microsoft.com/office/drawing/2014/main" id="{141E6FF0-09ED-406B-BCA2-583B2F5345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6362700"/>
          <a:ext cx="904875" cy="6482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64771</xdr:colOff>
      <xdr:row>163</xdr:row>
      <xdr:rowOff>99874</xdr:rowOff>
    </xdr:from>
    <xdr:to>
      <xdr:col>1</xdr:col>
      <xdr:colOff>828675</xdr:colOff>
      <xdr:row>166</xdr:row>
      <xdr:rowOff>96069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7A9FBB62-F572-4705-865E-2FE051A142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0196" y="25531624"/>
          <a:ext cx="763904" cy="4819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167640</xdr:colOff>
      <xdr:row>155</xdr:row>
      <xdr:rowOff>32385</xdr:rowOff>
    </xdr:from>
    <xdr:to>
      <xdr:col>1</xdr:col>
      <xdr:colOff>777240</xdr:colOff>
      <xdr:row>158</xdr:row>
      <xdr:rowOff>104999</xdr:rowOff>
    </xdr:to>
    <xdr:pic>
      <xdr:nvPicPr>
        <xdr:cNvPr id="29" name="Picture 1024" descr="producto">
          <a:extLst>
            <a:ext uri="{FF2B5EF4-FFF2-40B4-BE49-F238E27FC236}">
              <a16:creationId xmlns:a16="http://schemas.microsoft.com/office/drawing/2014/main" id="{E9C98A67-F808-4F9E-A6D4-73D1091E70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3065" y="24168735"/>
          <a:ext cx="609600" cy="5583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158115</xdr:colOff>
      <xdr:row>159</xdr:row>
      <xdr:rowOff>43815</xdr:rowOff>
    </xdr:from>
    <xdr:to>
      <xdr:col>1</xdr:col>
      <xdr:colOff>859155</xdr:colOff>
      <xdr:row>162</xdr:row>
      <xdr:rowOff>59503</xdr:rowOff>
    </xdr:to>
    <xdr:pic>
      <xdr:nvPicPr>
        <xdr:cNvPr id="30" name="Picture 1025" descr="producto">
          <a:extLst>
            <a:ext uri="{FF2B5EF4-FFF2-40B4-BE49-F238E27FC236}">
              <a16:creationId xmlns:a16="http://schemas.microsoft.com/office/drawing/2014/main" id="{C49BB07D-CCFF-45E5-AF16-28B1B4F2E4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3540" y="24827865"/>
          <a:ext cx="701040" cy="50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49735</xdr:colOff>
      <xdr:row>175</xdr:row>
      <xdr:rowOff>76199</xdr:rowOff>
    </xdr:from>
    <xdr:to>
      <xdr:col>1</xdr:col>
      <xdr:colOff>790574</xdr:colOff>
      <xdr:row>178</xdr:row>
      <xdr:rowOff>156865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53935A76-F67D-50CD-23BE-4A6E145970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5160" y="26155649"/>
          <a:ext cx="740839" cy="566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66676</xdr:colOff>
      <xdr:row>179</xdr:row>
      <xdr:rowOff>114300</xdr:rowOff>
    </xdr:from>
    <xdr:to>
      <xdr:col>1</xdr:col>
      <xdr:colOff>809625</xdr:colOff>
      <xdr:row>182</xdr:row>
      <xdr:rowOff>111232</xdr:rowOff>
    </xdr:to>
    <xdr:pic>
      <xdr:nvPicPr>
        <xdr:cNvPr id="2819" name="Picture 2818">
          <a:extLst>
            <a:ext uri="{FF2B5EF4-FFF2-40B4-BE49-F238E27FC236}">
              <a16:creationId xmlns:a16="http://schemas.microsoft.com/office/drawing/2014/main" id="{CBEE5D8E-D626-0F9B-C09C-8868414F05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2101" y="26841450"/>
          <a:ext cx="742949" cy="4827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183</xdr:row>
      <xdr:rowOff>28575</xdr:rowOff>
    </xdr:from>
    <xdr:to>
      <xdr:col>1</xdr:col>
      <xdr:colOff>800100</xdr:colOff>
      <xdr:row>186</xdr:row>
      <xdr:rowOff>81294</xdr:rowOff>
    </xdr:to>
    <xdr:pic>
      <xdr:nvPicPr>
        <xdr:cNvPr id="2820" name="Picture 2819">
          <a:extLst>
            <a:ext uri="{FF2B5EF4-FFF2-40B4-BE49-F238E27FC236}">
              <a16:creationId xmlns:a16="http://schemas.microsoft.com/office/drawing/2014/main" id="{2FFA0051-B956-DED4-B9EB-28920C4F84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27403425"/>
          <a:ext cx="752475" cy="538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57151</xdr:colOff>
      <xdr:row>187</xdr:row>
      <xdr:rowOff>76200</xdr:rowOff>
    </xdr:from>
    <xdr:to>
      <xdr:col>1</xdr:col>
      <xdr:colOff>809625</xdr:colOff>
      <xdr:row>190</xdr:row>
      <xdr:rowOff>79320</xdr:rowOff>
    </xdr:to>
    <xdr:pic>
      <xdr:nvPicPr>
        <xdr:cNvPr id="2823" name="Picture 2822">
          <a:extLst>
            <a:ext uri="{FF2B5EF4-FFF2-40B4-BE49-F238E27FC236}">
              <a16:creationId xmlns:a16="http://schemas.microsoft.com/office/drawing/2014/main" id="{9C0E456D-B03F-94B0-7CDB-290E85E740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6" y="28098750"/>
          <a:ext cx="752474" cy="488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56934</xdr:colOff>
      <xdr:row>191</xdr:row>
      <xdr:rowOff>38317</xdr:rowOff>
    </xdr:from>
    <xdr:to>
      <xdr:col>1</xdr:col>
      <xdr:colOff>819154</xdr:colOff>
      <xdr:row>194</xdr:row>
      <xdr:rowOff>148143</xdr:rowOff>
    </xdr:to>
    <xdr:pic>
      <xdr:nvPicPr>
        <xdr:cNvPr id="2824" name="Picture 2823">
          <a:extLst>
            <a:ext uri="{FF2B5EF4-FFF2-40B4-BE49-F238E27FC236}">
              <a16:creationId xmlns:a16="http://schemas.microsoft.com/office/drawing/2014/main" id="{5B25350E-66CD-1114-9346-33EC03E175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635668" y="28625258"/>
          <a:ext cx="595601" cy="762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167640</xdr:colOff>
      <xdr:row>197</xdr:row>
      <xdr:rowOff>41910</xdr:rowOff>
    </xdr:from>
    <xdr:to>
      <xdr:col>1</xdr:col>
      <xdr:colOff>762000</xdr:colOff>
      <xdr:row>200</xdr:row>
      <xdr:rowOff>87407</xdr:rowOff>
    </xdr:to>
    <xdr:pic>
      <xdr:nvPicPr>
        <xdr:cNvPr id="2825" name="Obraz 18">
          <a:extLst>
            <a:ext uri="{FF2B5EF4-FFF2-40B4-BE49-F238E27FC236}">
              <a16:creationId xmlns:a16="http://schemas.microsoft.com/office/drawing/2014/main" id="{8A725925-EB2D-45AF-B300-D1D13A4175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3065" y="29359860"/>
          <a:ext cx="594360" cy="5312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161925</xdr:colOff>
      <xdr:row>205</xdr:row>
      <xdr:rowOff>53340</xdr:rowOff>
    </xdr:from>
    <xdr:to>
      <xdr:col>1</xdr:col>
      <xdr:colOff>752475</xdr:colOff>
      <xdr:row>208</xdr:row>
      <xdr:rowOff>120702</xdr:rowOff>
    </xdr:to>
    <xdr:pic>
      <xdr:nvPicPr>
        <xdr:cNvPr id="2826" name="Picture 1041" descr="producto">
          <a:extLst>
            <a:ext uri="{FF2B5EF4-FFF2-40B4-BE49-F238E27FC236}">
              <a16:creationId xmlns:a16="http://schemas.microsoft.com/office/drawing/2014/main" id="{DA976562-33A1-4654-AF00-02A32F506A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7350" y="30666690"/>
          <a:ext cx="590550" cy="553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194310</xdr:colOff>
      <xdr:row>209</xdr:row>
      <xdr:rowOff>127635</xdr:rowOff>
    </xdr:from>
    <xdr:to>
      <xdr:col>1</xdr:col>
      <xdr:colOff>823958</xdr:colOff>
      <xdr:row>213</xdr:row>
      <xdr:rowOff>0</xdr:rowOff>
    </xdr:to>
    <xdr:pic>
      <xdr:nvPicPr>
        <xdr:cNvPr id="2827" name="Picture 120">
          <a:extLst>
            <a:ext uri="{FF2B5EF4-FFF2-40B4-BE49-F238E27FC236}">
              <a16:creationId xmlns:a16="http://schemas.microsoft.com/office/drawing/2014/main" id="{EC42EDDE-3259-46BE-B0F6-8AB6D8AE25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735" y="31388685"/>
          <a:ext cx="629648" cy="5200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207645</xdr:colOff>
      <xdr:row>213</xdr:row>
      <xdr:rowOff>91440</xdr:rowOff>
    </xdr:from>
    <xdr:to>
      <xdr:col>1</xdr:col>
      <xdr:colOff>838200</xdr:colOff>
      <xdr:row>216</xdr:row>
      <xdr:rowOff>156703</xdr:rowOff>
    </xdr:to>
    <xdr:pic>
      <xdr:nvPicPr>
        <xdr:cNvPr id="2828" name="Obraz 6">
          <a:extLst>
            <a:ext uri="{FF2B5EF4-FFF2-40B4-BE49-F238E27FC236}">
              <a16:creationId xmlns:a16="http://schemas.microsoft.com/office/drawing/2014/main" id="{F55EEAC2-2F7B-4C35-A347-1B388C648E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3070" y="32647890"/>
          <a:ext cx="630555" cy="551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135255</xdr:colOff>
      <xdr:row>225</xdr:row>
      <xdr:rowOff>100965</xdr:rowOff>
    </xdr:from>
    <xdr:to>
      <xdr:col>1</xdr:col>
      <xdr:colOff>821055</xdr:colOff>
      <xdr:row>228</xdr:row>
      <xdr:rowOff>148391</xdr:rowOff>
    </xdr:to>
    <xdr:pic>
      <xdr:nvPicPr>
        <xdr:cNvPr id="2829" name="Obraz 7">
          <a:extLst>
            <a:ext uri="{FF2B5EF4-FFF2-40B4-BE49-F238E27FC236}">
              <a16:creationId xmlns:a16="http://schemas.microsoft.com/office/drawing/2014/main" id="{E0EC827B-805F-45D4-B845-DEBD31434D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0680" y="33305115"/>
          <a:ext cx="685800" cy="533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219075</xdr:colOff>
      <xdr:row>201</xdr:row>
      <xdr:rowOff>76201</xdr:rowOff>
    </xdr:from>
    <xdr:to>
      <xdr:col>1</xdr:col>
      <xdr:colOff>832696</xdr:colOff>
      <xdr:row>204</xdr:row>
      <xdr:rowOff>142876</xdr:rowOff>
    </xdr:to>
    <xdr:pic>
      <xdr:nvPicPr>
        <xdr:cNvPr id="2833" name="Picture 2832">
          <a:extLst>
            <a:ext uri="{FF2B5EF4-FFF2-40B4-BE49-F238E27FC236}">
              <a16:creationId xmlns:a16="http://schemas.microsoft.com/office/drawing/2014/main" id="{1B30E03A-3185-4843-BFE7-4DA214C0F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30041851"/>
          <a:ext cx="613621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219076</xdr:colOff>
      <xdr:row>234</xdr:row>
      <xdr:rowOff>102870</xdr:rowOff>
    </xdr:from>
    <xdr:to>
      <xdr:col>1</xdr:col>
      <xdr:colOff>843916</xdr:colOff>
      <xdr:row>238</xdr:row>
      <xdr:rowOff>51986</xdr:rowOff>
    </xdr:to>
    <xdr:pic>
      <xdr:nvPicPr>
        <xdr:cNvPr id="2835" name="Obraz 8">
          <a:extLst>
            <a:ext uri="{FF2B5EF4-FFF2-40B4-BE49-F238E27FC236}">
              <a16:creationId xmlns:a16="http://schemas.microsoft.com/office/drawing/2014/main" id="{6412695C-1CEB-412A-B657-1F89932009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1" y="34602420"/>
          <a:ext cx="624840" cy="5968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131445</xdr:colOff>
      <xdr:row>239</xdr:row>
      <xdr:rowOff>137160</xdr:rowOff>
    </xdr:from>
    <xdr:to>
      <xdr:col>1</xdr:col>
      <xdr:colOff>697333</xdr:colOff>
      <xdr:row>243</xdr:row>
      <xdr:rowOff>60960</xdr:rowOff>
    </xdr:to>
    <xdr:pic>
      <xdr:nvPicPr>
        <xdr:cNvPr id="2837" name="Obraz 10">
          <a:extLst>
            <a:ext uri="{FF2B5EF4-FFF2-40B4-BE49-F238E27FC236}">
              <a16:creationId xmlns:a16="http://schemas.microsoft.com/office/drawing/2014/main" id="{F476A8B6-9FF1-411F-974A-AAA725A4E6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6870" y="35446335"/>
          <a:ext cx="565888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152400</xdr:colOff>
      <xdr:row>244</xdr:row>
      <xdr:rowOff>47625</xdr:rowOff>
    </xdr:from>
    <xdr:to>
      <xdr:col>1</xdr:col>
      <xdr:colOff>800100</xdr:colOff>
      <xdr:row>247</xdr:row>
      <xdr:rowOff>124884</xdr:rowOff>
    </xdr:to>
    <xdr:pic>
      <xdr:nvPicPr>
        <xdr:cNvPr id="2841" name="Picture 18">
          <a:extLst>
            <a:ext uri="{FF2B5EF4-FFF2-40B4-BE49-F238E27FC236}">
              <a16:creationId xmlns:a16="http://schemas.microsoft.com/office/drawing/2014/main" id="{0FF89B30-EFFB-42FB-8A6D-146674CD79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7825" y="36166425"/>
          <a:ext cx="647700" cy="563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171</xdr:row>
      <xdr:rowOff>9525</xdr:rowOff>
    </xdr:from>
    <xdr:to>
      <xdr:col>1</xdr:col>
      <xdr:colOff>645289</xdr:colOff>
      <xdr:row>174</xdr:row>
      <xdr:rowOff>95250</xdr:rowOff>
    </xdr:to>
    <xdr:pic>
      <xdr:nvPicPr>
        <xdr:cNvPr id="2845" name="Picture 2844">
          <a:extLst>
            <a:ext uri="{FF2B5EF4-FFF2-40B4-BE49-F238E27FC236}">
              <a16:creationId xmlns:a16="http://schemas.microsoft.com/office/drawing/2014/main" id="{E8109685-EB71-A379-3521-DF811A8F37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28032075"/>
          <a:ext cx="569089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171451</xdr:colOff>
      <xdr:row>217</xdr:row>
      <xdr:rowOff>66675</xdr:rowOff>
    </xdr:from>
    <xdr:ext cx="638174" cy="508989"/>
    <xdr:pic>
      <xdr:nvPicPr>
        <xdr:cNvPr id="2846" name="Picture 2845">
          <a:extLst>
            <a:ext uri="{FF2B5EF4-FFF2-40B4-BE49-F238E27FC236}">
              <a16:creationId xmlns:a16="http://schemas.microsoft.com/office/drawing/2014/main" id="{A3B1974D-E330-4751-BC8D-4F5AF05017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76" y="35213925"/>
          <a:ext cx="638174" cy="5089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85725</xdr:colOff>
      <xdr:row>167</xdr:row>
      <xdr:rowOff>19050</xdr:rowOff>
    </xdr:from>
    <xdr:to>
      <xdr:col>1</xdr:col>
      <xdr:colOff>704850</xdr:colOff>
      <xdr:row>170</xdr:row>
      <xdr:rowOff>133350</xdr:rowOff>
    </xdr:to>
    <xdr:pic>
      <xdr:nvPicPr>
        <xdr:cNvPr id="1042" name="Picture 18">
          <a:extLst>
            <a:ext uri="{FF2B5EF4-FFF2-40B4-BE49-F238E27FC236}">
              <a16:creationId xmlns:a16="http://schemas.microsoft.com/office/drawing/2014/main" id="{6CF3CD54-ACB4-F864-8650-B13971AC3C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" y="26584275"/>
          <a:ext cx="619125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114300</xdr:colOff>
      <xdr:row>221</xdr:row>
      <xdr:rowOff>38100</xdr:rowOff>
    </xdr:from>
    <xdr:to>
      <xdr:col>1</xdr:col>
      <xdr:colOff>876300</xdr:colOff>
      <xdr:row>224</xdr:row>
      <xdr:rowOff>123825</xdr:rowOff>
    </xdr:to>
    <xdr:pic>
      <xdr:nvPicPr>
        <xdr:cNvPr id="1046" name="Picture 22">
          <a:extLst>
            <a:ext uri="{FF2B5EF4-FFF2-40B4-BE49-F238E27FC236}">
              <a16:creationId xmlns:a16="http://schemas.microsoft.com/office/drawing/2014/main" id="{22CE451D-F7DB-E150-D1E2-071088F79F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9725" y="35023425"/>
          <a:ext cx="7620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229</xdr:row>
      <xdr:rowOff>66675</xdr:rowOff>
    </xdr:from>
    <xdr:to>
      <xdr:col>1</xdr:col>
      <xdr:colOff>828675</xdr:colOff>
      <xdr:row>233</xdr:row>
      <xdr:rowOff>57150</xdr:rowOff>
    </xdr:to>
    <xdr:pic>
      <xdr:nvPicPr>
        <xdr:cNvPr id="1048" name="Picture 24">
          <a:extLst>
            <a:ext uri="{FF2B5EF4-FFF2-40B4-BE49-F238E27FC236}">
              <a16:creationId xmlns:a16="http://schemas.microsoft.com/office/drawing/2014/main" id="{C508B926-2863-9A22-87C7-B52F9955DA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36347400"/>
          <a:ext cx="781050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251"/>
  <sheetViews>
    <sheetView tabSelected="1" zoomScaleNormal="100" workbookViewId="0">
      <selection activeCell="I6" sqref="I6"/>
    </sheetView>
  </sheetViews>
  <sheetFormatPr defaultRowHeight="11.25" x14ac:dyDescent="0.2"/>
  <cols>
    <col min="1" max="1" width="8.28515625" style="4" customWidth="1"/>
    <col min="2" max="2" width="14" style="4" customWidth="1"/>
    <col min="3" max="3" width="9.140625" style="4" customWidth="1"/>
    <col min="4" max="4" width="15.140625" style="4" customWidth="1"/>
    <col min="5" max="5" width="12.7109375" style="4" customWidth="1"/>
    <col min="6" max="6" width="11" style="4" customWidth="1"/>
    <col min="7" max="7" width="10.140625" style="4" customWidth="1"/>
    <col min="8" max="8" width="10.42578125" style="4" customWidth="1"/>
    <col min="9" max="9" width="9.85546875" style="4" customWidth="1"/>
    <col min="10" max="10" width="1.42578125" style="4" customWidth="1"/>
    <col min="11" max="16384" width="9.140625" style="4"/>
  </cols>
  <sheetData>
    <row r="1" spans="2:9" ht="12.75" x14ac:dyDescent="0.2">
      <c r="B1" s="2"/>
      <c r="C1" s="3"/>
      <c r="F1" s="2"/>
      <c r="G1" s="3"/>
    </row>
    <row r="2" spans="2:9" ht="12.75" x14ac:dyDescent="0.2">
      <c r="B2" s="2"/>
      <c r="C2" s="2"/>
      <c r="E2" s="2"/>
      <c r="F2" s="2"/>
      <c r="G2" s="2"/>
      <c r="H2" s="5" t="s">
        <v>99</v>
      </c>
    </row>
    <row r="3" spans="2:9" ht="12.75" x14ac:dyDescent="0.2">
      <c r="B3" s="6"/>
      <c r="C3" s="7"/>
      <c r="D3" s="8"/>
      <c r="E3" s="6"/>
      <c r="F3" s="9"/>
      <c r="G3" s="7"/>
      <c r="H3" s="10" t="s">
        <v>401</v>
      </c>
    </row>
    <row r="5" spans="2:9" ht="12" thickBot="1" x14ac:dyDescent="0.25"/>
    <row r="6" spans="2:9" ht="28.5" customHeight="1" thickBot="1" x14ac:dyDescent="0.3">
      <c r="B6" s="11" t="s">
        <v>397</v>
      </c>
      <c r="G6" s="12" t="s">
        <v>400</v>
      </c>
      <c r="H6" s="13"/>
      <c r="I6" s="1">
        <v>0</v>
      </c>
    </row>
    <row r="7" spans="2:9" ht="6.75" customHeight="1" x14ac:dyDescent="0.2"/>
    <row r="8" spans="2:9" ht="12.75" customHeight="1" x14ac:dyDescent="0.2">
      <c r="B8" s="122" t="s">
        <v>402</v>
      </c>
      <c r="C8" s="123"/>
      <c r="D8" s="124"/>
      <c r="E8" s="128" t="s">
        <v>0</v>
      </c>
      <c r="F8" s="128" t="s">
        <v>20</v>
      </c>
      <c r="G8" s="128" t="s">
        <v>19</v>
      </c>
      <c r="H8" s="120" t="s">
        <v>403</v>
      </c>
      <c r="I8" s="120" t="s">
        <v>404</v>
      </c>
    </row>
    <row r="9" spans="2:9" s="14" customFormat="1" ht="12.75" customHeight="1" x14ac:dyDescent="0.2">
      <c r="B9" s="125"/>
      <c r="C9" s="126"/>
      <c r="D9" s="127"/>
      <c r="E9" s="129"/>
      <c r="F9" s="129"/>
      <c r="G9" s="129"/>
      <c r="H9" s="130"/>
      <c r="I9" s="121"/>
    </row>
    <row r="10" spans="2:9" s="14" customFormat="1" ht="12.75" customHeight="1" x14ac:dyDescent="0.2">
      <c r="B10" s="15"/>
      <c r="C10" s="16" t="s">
        <v>108</v>
      </c>
      <c r="E10" s="15" t="s">
        <v>8</v>
      </c>
      <c r="F10" s="17" t="s">
        <v>27</v>
      </c>
      <c r="G10" s="18" t="s">
        <v>368</v>
      </c>
      <c r="H10" s="19">
        <v>2.9343599999999999</v>
      </c>
      <c r="I10" s="20" t="str">
        <f t="shared" ref="I10:I23" si="0">IF($I$6=0, "", H10 - (H10 / 100 * $I$6))</f>
        <v/>
      </c>
    </row>
    <row r="11" spans="2:9" s="14" customFormat="1" ht="12.75" customHeight="1" x14ac:dyDescent="0.2">
      <c r="B11" s="21"/>
      <c r="C11" s="22" t="s">
        <v>105</v>
      </c>
      <c r="E11" s="23" t="s">
        <v>9</v>
      </c>
      <c r="F11" s="24" t="s">
        <v>28</v>
      </c>
      <c r="G11" s="25" t="s">
        <v>368</v>
      </c>
      <c r="H11" s="26">
        <v>2.9343599999999999</v>
      </c>
      <c r="I11" s="27" t="str">
        <f t="shared" si="0"/>
        <v/>
      </c>
    </row>
    <row r="12" spans="2:9" s="14" customFormat="1" ht="12.75" customHeight="1" x14ac:dyDescent="0.2">
      <c r="B12" s="16"/>
      <c r="C12" s="15" t="s">
        <v>378</v>
      </c>
      <c r="E12" s="15" t="s">
        <v>10</v>
      </c>
      <c r="F12" s="17" t="s">
        <v>21</v>
      </c>
      <c r="G12" s="18" t="s">
        <v>48</v>
      </c>
      <c r="H12" s="19">
        <v>3.66</v>
      </c>
      <c r="I12" s="20" t="str">
        <f t="shared" si="0"/>
        <v/>
      </c>
    </row>
    <row r="13" spans="2:9" s="14" customFormat="1" ht="12.75" customHeight="1" x14ac:dyDescent="0.2">
      <c r="B13" s="15"/>
      <c r="C13" s="15"/>
      <c r="E13" s="23" t="s">
        <v>11</v>
      </c>
      <c r="F13" s="24" t="s">
        <v>22</v>
      </c>
      <c r="G13" s="25" t="s">
        <v>369</v>
      </c>
      <c r="H13" s="26">
        <v>5.88</v>
      </c>
      <c r="I13" s="27" t="str">
        <f t="shared" si="0"/>
        <v/>
      </c>
    </row>
    <row r="14" spans="2:9" s="14" customFormat="1" ht="12.75" customHeight="1" x14ac:dyDescent="0.2">
      <c r="B14" s="15"/>
      <c r="C14" s="28"/>
      <c r="E14" s="15" t="s">
        <v>12</v>
      </c>
      <c r="F14" s="17" t="s">
        <v>23</v>
      </c>
      <c r="G14" s="18" t="s">
        <v>247</v>
      </c>
      <c r="H14" s="19">
        <v>9.01</v>
      </c>
      <c r="I14" s="20" t="str">
        <f t="shared" si="0"/>
        <v/>
      </c>
    </row>
    <row r="15" spans="2:9" s="14" customFormat="1" ht="12.75" x14ac:dyDescent="0.2">
      <c r="C15" s="28"/>
      <c r="E15" s="23" t="s">
        <v>5</v>
      </c>
      <c r="F15" s="24" t="s">
        <v>24</v>
      </c>
      <c r="G15" s="25" t="s">
        <v>370</v>
      </c>
      <c r="H15" s="26">
        <v>14.25</v>
      </c>
      <c r="I15" s="27" t="str">
        <f t="shared" si="0"/>
        <v/>
      </c>
    </row>
    <row r="16" spans="2:9" s="14" customFormat="1" ht="12.75" x14ac:dyDescent="0.2">
      <c r="B16" s="16"/>
      <c r="C16" s="16"/>
      <c r="E16" s="15" t="s">
        <v>6</v>
      </c>
      <c r="F16" s="17" t="s">
        <v>25</v>
      </c>
      <c r="G16" s="18" t="s">
        <v>36</v>
      </c>
      <c r="H16" s="19">
        <v>20.260000000000002</v>
      </c>
      <c r="I16" s="20" t="str">
        <f t="shared" si="0"/>
        <v/>
      </c>
    </row>
    <row r="17" spans="2:10" s="14" customFormat="1" ht="12.75" x14ac:dyDescent="0.2">
      <c r="B17" s="15"/>
      <c r="C17" s="15"/>
      <c r="E17" s="23" t="s">
        <v>7</v>
      </c>
      <c r="F17" s="24" t="s">
        <v>26</v>
      </c>
      <c r="G17" s="25" t="s">
        <v>97</v>
      </c>
      <c r="H17" s="26">
        <v>31.84</v>
      </c>
      <c r="I17" s="27" t="str">
        <f t="shared" si="0"/>
        <v/>
      </c>
    </row>
    <row r="18" spans="2:10" s="14" customFormat="1" ht="12.75" x14ac:dyDescent="0.2">
      <c r="B18" s="15"/>
      <c r="C18" s="15"/>
      <c r="E18" s="15" t="s">
        <v>13</v>
      </c>
      <c r="F18" s="17" t="s">
        <v>29</v>
      </c>
      <c r="G18" s="18" t="s">
        <v>45</v>
      </c>
      <c r="H18" s="19">
        <v>60.9</v>
      </c>
      <c r="I18" s="20" t="str">
        <f t="shared" si="0"/>
        <v/>
      </c>
    </row>
    <row r="19" spans="2:10" s="14" customFormat="1" ht="12.75" x14ac:dyDescent="0.2">
      <c r="E19" s="23" t="s">
        <v>14</v>
      </c>
      <c r="F19" s="24" t="s">
        <v>30</v>
      </c>
      <c r="G19" s="25" t="s">
        <v>46</v>
      </c>
      <c r="H19" s="26">
        <v>97.9</v>
      </c>
      <c r="I19" s="27" t="str">
        <f t="shared" si="0"/>
        <v/>
      </c>
    </row>
    <row r="20" spans="2:10" s="14" customFormat="1" ht="12.75" x14ac:dyDescent="0.2">
      <c r="B20" s="29"/>
      <c r="C20" s="30"/>
      <c r="D20" s="31"/>
      <c r="E20" s="32" t="s">
        <v>15</v>
      </c>
      <c r="F20" s="33" t="s">
        <v>31</v>
      </c>
      <c r="G20" s="34" t="s">
        <v>371</v>
      </c>
      <c r="H20" s="35">
        <v>149.75</v>
      </c>
      <c r="I20" s="36" t="str">
        <f t="shared" si="0"/>
        <v/>
      </c>
    </row>
    <row r="21" spans="2:10" s="14" customFormat="1" ht="12.75" x14ac:dyDescent="0.2">
      <c r="B21" s="15"/>
      <c r="C21" s="16" t="s">
        <v>110</v>
      </c>
      <c r="E21" s="15" t="s">
        <v>38</v>
      </c>
      <c r="F21" s="17" t="s">
        <v>21</v>
      </c>
      <c r="G21" s="18" t="s">
        <v>48</v>
      </c>
      <c r="H21" s="19">
        <v>3.66</v>
      </c>
      <c r="I21" s="20" t="str">
        <f t="shared" si="0"/>
        <v/>
      </c>
    </row>
    <row r="22" spans="2:10" s="14" customFormat="1" ht="12.75" customHeight="1" x14ac:dyDescent="0.2">
      <c r="B22" s="15"/>
      <c r="C22" s="22" t="s">
        <v>105</v>
      </c>
      <c r="E22" s="23" t="s">
        <v>39</v>
      </c>
      <c r="F22" s="24" t="s">
        <v>22</v>
      </c>
      <c r="G22" s="25" t="s">
        <v>369</v>
      </c>
      <c r="H22" s="26">
        <v>5.88</v>
      </c>
      <c r="I22" s="27" t="str">
        <f t="shared" si="0"/>
        <v/>
      </c>
    </row>
    <row r="23" spans="2:10" s="14" customFormat="1" ht="12.75" customHeight="1" x14ac:dyDescent="0.2">
      <c r="B23" s="31"/>
      <c r="C23" s="31"/>
      <c r="D23" s="31"/>
      <c r="E23" s="32" t="s">
        <v>40</v>
      </c>
      <c r="F23" s="33" t="s">
        <v>23</v>
      </c>
      <c r="G23" s="34" t="s">
        <v>247</v>
      </c>
      <c r="H23" s="35">
        <v>9.01</v>
      </c>
      <c r="I23" s="20" t="str">
        <f t="shared" si="0"/>
        <v/>
      </c>
      <c r="J23" s="14" t="s">
        <v>32</v>
      </c>
    </row>
    <row r="24" spans="2:10" s="14" customFormat="1" ht="12.75" customHeight="1" x14ac:dyDescent="0.2">
      <c r="B24" s="16"/>
      <c r="C24" s="16" t="s">
        <v>106</v>
      </c>
      <c r="E24" s="15" t="s">
        <v>2</v>
      </c>
      <c r="F24" s="17" t="s">
        <v>21</v>
      </c>
      <c r="G24" s="18" t="s">
        <v>33</v>
      </c>
      <c r="H24" s="19">
        <v>3.14</v>
      </c>
      <c r="I24" s="37" t="str">
        <f>IF($I$6=0, "", H24 - (H24 / 100 * $I$6))</f>
        <v/>
      </c>
    </row>
    <row r="25" spans="2:10" s="14" customFormat="1" ht="12.75" customHeight="1" x14ac:dyDescent="0.2">
      <c r="B25" s="22"/>
      <c r="C25" s="22" t="s">
        <v>105</v>
      </c>
      <c r="E25" s="23" t="s">
        <v>3</v>
      </c>
      <c r="F25" s="24" t="s">
        <v>22</v>
      </c>
      <c r="G25" s="25" t="s">
        <v>34</v>
      </c>
      <c r="H25" s="26">
        <v>4.55</v>
      </c>
      <c r="I25" s="27" t="str">
        <f t="shared" ref="I25:I55" si="1">IF($I$6=0, "", H25 - (H25 / 100 * $I$6))</f>
        <v/>
      </c>
    </row>
    <row r="26" spans="2:10" s="14" customFormat="1" ht="12.75" customHeight="1" x14ac:dyDescent="0.2">
      <c r="B26" s="15"/>
      <c r="C26" s="15" t="s">
        <v>109</v>
      </c>
      <c r="E26" s="15" t="s">
        <v>4</v>
      </c>
      <c r="F26" s="17" t="s">
        <v>23</v>
      </c>
      <c r="G26" s="18" t="s">
        <v>372</v>
      </c>
      <c r="H26" s="19">
        <v>7.56</v>
      </c>
      <c r="I26" s="38" t="str">
        <f t="shared" si="1"/>
        <v/>
      </c>
    </row>
    <row r="27" spans="2:10" s="14" customFormat="1" ht="12.75" customHeight="1" x14ac:dyDescent="0.2">
      <c r="C27" s="15"/>
      <c r="E27" s="23" t="s">
        <v>16</v>
      </c>
      <c r="F27" s="24" t="s">
        <v>24</v>
      </c>
      <c r="G27" s="25" t="s">
        <v>247</v>
      </c>
      <c r="H27" s="26">
        <v>10.46</v>
      </c>
      <c r="I27" s="27" t="str">
        <f t="shared" si="1"/>
        <v/>
      </c>
    </row>
    <row r="28" spans="2:10" s="14" customFormat="1" ht="12.75" customHeight="1" x14ac:dyDescent="0.2">
      <c r="B28" s="16"/>
      <c r="C28" s="28"/>
      <c r="E28" s="15" t="s">
        <v>17</v>
      </c>
      <c r="F28" s="17" t="s">
        <v>25</v>
      </c>
      <c r="G28" s="18" t="s">
        <v>36</v>
      </c>
      <c r="H28" s="19">
        <v>17.98</v>
      </c>
      <c r="I28" s="38" t="str">
        <f t="shared" si="1"/>
        <v/>
      </c>
    </row>
    <row r="29" spans="2:10" s="14" customFormat="1" ht="12.75" customHeight="1" x14ac:dyDescent="0.2">
      <c r="B29" s="15"/>
      <c r="C29" s="28"/>
      <c r="E29" s="23" t="s">
        <v>18</v>
      </c>
      <c r="F29" s="24" t="s">
        <v>26</v>
      </c>
      <c r="G29" s="25" t="s">
        <v>44</v>
      </c>
      <c r="H29" s="26">
        <v>25.5</v>
      </c>
      <c r="I29" s="27" t="str">
        <f t="shared" si="1"/>
        <v/>
      </c>
    </row>
    <row r="30" spans="2:10" s="14" customFormat="1" ht="12.75" customHeight="1" x14ac:dyDescent="0.2">
      <c r="B30" s="15"/>
      <c r="C30" s="28"/>
      <c r="E30" s="15" t="s">
        <v>102</v>
      </c>
      <c r="F30" s="17" t="s">
        <v>29</v>
      </c>
      <c r="G30" s="18" t="s">
        <v>373</v>
      </c>
      <c r="H30" s="19">
        <v>56.9</v>
      </c>
      <c r="I30" s="38" t="str">
        <f t="shared" si="1"/>
        <v/>
      </c>
    </row>
    <row r="31" spans="2:10" s="14" customFormat="1" ht="12.75" customHeight="1" x14ac:dyDescent="0.2">
      <c r="B31" s="15"/>
      <c r="C31" s="28"/>
      <c r="E31" s="23" t="s">
        <v>103</v>
      </c>
      <c r="F31" s="24" t="s">
        <v>30</v>
      </c>
      <c r="G31" s="25" t="s">
        <v>45</v>
      </c>
      <c r="H31" s="26">
        <v>91.4</v>
      </c>
      <c r="I31" s="27" t="str">
        <f t="shared" si="1"/>
        <v/>
      </c>
    </row>
    <row r="32" spans="2:10" s="14" customFormat="1" ht="12.75" customHeight="1" x14ac:dyDescent="0.2">
      <c r="B32" s="32"/>
      <c r="C32" s="30"/>
      <c r="D32" s="31"/>
      <c r="E32" s="32" t="s">
        <v>104</v>
      </c>
      <c r="F32" s="33" t="s">
        <v>31</v>
      </c>
      <c r="G32" s="34" t="s">
        <v>46</v>
      </c>
      <c r="H32" s="35">
        <v>142</v>
      </c>
      <c r="I32" s="39" t="str">
        <f t="shared" si="1"/>
        <v/>
      </c>
    </row>
    <row r="33" spans="2:9" s="14" customFormat="1" ht="12.75" customHeight="1" x14ac:dyDescent="0.2">
      <c r="B33" s="16"/>
      <c r="C33" s="16" t="s">
        <v>107</v>
      </c>
      <c r="E33" s="15" t="s">
        <v>123</v>
      </c>
      <c r="F33" s="17" t="s">
        <v>21</v>
      </c>
      <c r="G33" s="18" t="s">
        <v>374</v>
      </c>
      <c r="H33" s="19">
        <v>3.14</v>
      </c>
      <c r="I33" s="38" t="str">
        <f t="shared" si="1"/>
        <v/>
      </c>
    </row>
    <row r="34" spans="2:9" s="14" customFormat="1" ht="12.75" customHeight="1" x14ac:dyDescent="0.2">
      <c r="B34" s="22"/>
      <c r="C34" s="22" t="s">
        <v>105</v>
      </c>
      <c r="E34" s="23" t="s">
        <v>124</v>
      </c>
      <c r="F34" s="24" t="s">
        <v>22</v>
      </c>
      <c r="G34" s="25" t="s">
        <v>35</v>
      </c>
      <c r="H34" s="26">
        <v>4.55</v>
      </c>
      <c r="I34" s="27" t="str">
        <f t="shared" si="1"/>
        <v/>
      </c>
    </row>
    <row r="35" spans="2:9" s="14" customFormat="1" ht="12.75" customHeight="1" x14ac:dyDescent="0.2">
      <c r="B35" s="15"/>
      <c r="C35" s="28" t="s">
        <v>109</v>
      </c>
      <c r="E35" s="15" t="s">
        <v>125</v>
      </c>
      <c r="F35" s="17" t="s">
        <v>23</v>
      </c>
      <c r="G35" s="18" t="s">
        <v>372</v>
      </c>
      <c r="H35" s="19">
        <v>7.56</v>
      </c>
      <c r="I35" s="38" t="str">
        <f t="shared" si="1"/>
        <v/>
      </c>
    </row>
    <row r="36" spans="2:9" s="14" customFormat="1" ht="12.75" customHeight="1" x14ac:dyDescent="0.2">
      <c r="B36" s="15"/>
      <c r="C36" s="28"/>
      <c r="E36" s="23" t="s">
        <v>126</v>
      </c>
      <c r="F36" s="24" t="s">
        <v>24</v>
      </c>
      <c r="G36" s="25" t="s">
        <v>247</v>
      </c>
      <c r="H36" s="26">
        <v>10.46</v>
      </c>
      <c r="I36" s="27" t="str">
        <f t="shared" si="1"/>
        <v/>
      </c>
    </row>
    <row r="37" spans="2:9" s="14" customFormat="1" ht="12.75" customHeight="1" x14ac:dyDescent="0.2">
      <c r="B37" s="15"/>
      <c r="C37" s="28"/>
      <c r="E37" s="15" t="s">
        <v>127</v>
      </c>
      <c r="F37" s="17" t="s">
        <v>25</v>
      </c>
      <c r="G37" s="18" t="s">
        <v>375</v>
      </c>
      <c r="H37" s="19">
        <v>17.98</v>
      </c>
      <c r="I37" s="38" t="str">
        <f t="shared" si="1"/>
        <v/>
      </c>
    </row>
    <row r="38" spans="2:9" s="14" customFormat="1" ht="12.75" customHeight="1" x14ac:dyDescent="0.2">
      <c r="B38" s="32"/>
      <c r="C38" s="30"/>
      <c r="D38" s="31"/>
      <c r="E38" s="40" t="s">
        <v>128</v>
      </c>
      <c r="F38" s="41" t="s">
        <v>26</v>
      </c>
      <c r="G38" s="42" t="s">
        <v>44</v>
      </c>
      <c r="H38" s="43">
        <v>25.5</v>
      </c>
      <c r="I38" s="44" t="str">
        <f t="shared" si="1"/>
        <v/>
      </c>
    </row>
    <row r="39" spans="2:9" s="14" customFormat="1" ht="12.75" x14ac:dyDescent="0.2">
      <c r="B39" s="21"/>
      <c r="C39" s="16" t="s">
        <v>112</v>
      </c>
      <c r="D39" s="45"/>
      <c r="E39" s="46" t="s">
        <v>55</v>
      </c>
      <c r="F39" s="47" t="s">
        <v>27</v>
      </c>
      <c r="G39" s="18" t="s">
        <v>33</v>
      </c>
      <c r="H39" s="19">
        <v>4.3</v>
      </c>
      <c r="I39" s="38" t="str">
        <f t="shared" ref="I39:I49" si="2">IF($I$6=0, "", H39 - (H39 / 100 * $I$6))</f>
        <v/>
      </c>
    </row>
    <row r="40" spans="2:9" s="14" customFormat="1" ht="12.75" x14ac:dyDescent="0.2">
      <c r="C40" s="22" t="s">
        <v>113</v>
      </c>
      <c r="E40" s="23" t="s">
        <v>56</v>
      </c>
      <c r="F40" s="24" t="s">
        <v>28</v>
      </c>
      <c r="G40" s="25" t="s">
        <v>33</v>
      </c>
      <c r="H40" s="26">
        <v>4.3</v>
      </c>
      <c r="I40" s="27" t="str">
        <f t="shared" si="2"/>
        <v/>
      </c>
    </row>
    <row r="41" spans="2:9" s="14" customFormat="1" ht="12.75" customHeight="1" x14ac:dyDescent="0.2">
      <c r="B41" s="15"/>
      <c r="C41" s="15" t="s">
        <v>114</v>
      </c>
      <c r="E41" s="15" t="s">
        <v>57</v>
      </c>
      <c r="F41" s="17" t="s">
        <v>21</v>
      </c>
      <c r="G41" s="18" t="s">
        <v>34</v>
      </c>
      <c r="H41" s="19">
        <v>5.0493221999999989</v>
      </c>
      <c r="I41" s="38" t="str">
        <f t="shared" si="2"/>
        <v/>
      </c>
    </row>
    <row r="42" spans="2:9" s="14" customFormat="1" ht="12.75" customHeight="1" x14ac:dyDescent="0.2">
      <c r="C42" s="15" t="s">
        <v>377</v>
      </c>
      <c r="E42" s="23" t="s">
        <v>58</v>
      </c>
      <c r="F42" s="24" t="s">
        <v>22</v>
      </c>
      <c r="G42" s="25" t="s">
        <v>369</v>
      </c>
      <c r="H42" s="26">
        <v>7.4554973999999996</v>
      </c>
      <c r="I42" s="27" t="str">
        <f t="shared" si="2"/>
        <v/>
      </c>
    </row>
    <row r="43" spans="2:9" s="14" customFormat="1" ht="12.75" customHeight="1" x14ac:dyDescent="0.2">
      <c r="C43" s="28"/>
      <c r="E43" s="15" t="s">
        <v>59</v>
      </c>
      <c r="F43" s="17" t="s">
        <v>23</v>
      </c>
      <c r="G43" s="18" t="s">
        <v>376</v>
      </c>
      <c r="H43" s="19">
        <v>11.812132799999999</v>
      </c>
      <c r="I43" s="38" t="str">
        <f t="shared" si="2"/>
        <v/>
      </c>
    </row>
    <row r="44" spans="2:9" s="14" customFormat="1" ht="12.75" customHeight="1" x14ac:dyDescent="0.2">
      <c r="C44" s="28"/>
      <c r="E44" s="23" t="s">
        <v>60</v>
      </c>
      <c r="F44" s="24" t="s">
        <v>24</v>
      </c>
      <c r="G44" s="25" t="s">
        <v>96</v>
      </c>
      <c r="H44" s="26">
        <v>18.429114599999998</v>
      </c>
      <c r="I44" s="27" t="str">
        <f t="shared" si="2"/>
        <v/>
      </c>
    </row>
    <row r="45" spans="2:9" s="14" customFormat="1" ht="12.75" customHeight="1" x14ac:dyDescent="0.2">
      <c r="C45" s="15"/>
      <c r="E45" s="15" t="s">
        <v>61</v>
      </c>
      <c r="F45" s="17" t="s">
        <v>25</v>
      </c>
      <c r="G45" s="18" t="s">
        <v>44</v>
      </c>
      <c r="H45" s="19">
        <v>25.939297799999999</v>
      </c>
      <c r="I45" s="38" t="str">
        <f t="shared" si="2"/>
        <v/>
      </c>
    </row>
    <row r="46" spans="2:9" s="14" customFormat="1" ht="12.75" customHeight="1" x14ac:dyDescent="0.2">
      <c r="C46" s="15"/>
      <c r="E46" s="23" t="s">
        <v>62</v>
      </c>
      <c r="F46" s="24" t="s">
        <v>26</v>
      </c>
      <c r="G46" s="25" t="s">
        <v>97</v>
      </c>
      <c r="H46" s="26">
        <v>40.200000000000003</v>
      </c>
      <c r="I46" s="27" t="str">
        <f t="shared" si="2"/>
        <v/>
      </c>
    </row>
    <row r="47" spans="2:9" s="14" customFormat="1" ht="12.75" customHeight="1" x14ac:dyDescent="0.2">
      <c r="C47" s="15"/>
      <c r="E47" s="15" t="s">
        <v>379</v>
      </c>
      <c r="F47" s="17" t="s">
        <v>29</v>
      </c>
      <c r="G47" s="18" t="s">
        <v>45</v>
      </c>
      <c r="H47" s="19">
        <v>71</v>
      </c>
      <c r="I47" s="38" t="str">
        <f t="shared" si="2"/>
        <v/>
      </c>
    </row>
    <row r="48" spans="2:9" s="14" customFormat="1" ht="12.75" customHeight="1" x14ac:dyDescent="0.2">
      <c r="C48" s="15"/>
      <c r="E48" s="23" t="s">
        <v>380</v>
      </c>
      <c r="F48" s="24" t="s">
        <v>30</v>
      </c>
      <c r="G48" s="25" t="s">
        <v>46</v>
      </c>
      <c r="H48" s="26">
        <v>114</v>
      </c>
      <c r="I48" s="27" t="str">
        <f t="shared" si="2"/>
        <v/>
      </c>
    </row>
    <row r="49" spans="2:9" s="14" customFormat="1" ht="12.75" customHeight="1" x14ac:dyDescent="0.2">
      <c r="B49" s="31"/>
      <c r="C49" s="31"/>
      <c r="D49" s="31"/>
      <c r="E49" s="32" t="s">
        <v>381</v>
      </c>
      <c r="F49" s="33" t="s">
        <v>31</v>
      </c>
      <c r="G49" s="34" t="s">
        <v>47</v>
      </c>
      <c r="H49" s="35">
        <v>174.5</v>
      </c>
      <c r="I49" s="39" t="str">
        <f t="shared" si="2"/>
        <v/>
      </c>
    </row>
    <row r="50" spans="2:9" s="14" customFormat="1" ht="12.75" customHeight="1" x14ac:dyDescent="0.2">
      <c r="B50" s="15"/>
      <c r="C50" s="16" t="s">
        <v>111</v>
      </c>
      <c r="E50" s="15" t="s">
        <v>49</v>
      </c>
      <c r="F50" s="17" t="s">
        <v>21</v>
      </c>
      <c r="G50" s="18" t="s">
        <v>93</v>
      </c>
      <c r="H50" s="19">
        <v>9.8252153999999994</v>
      </c>
      <c r="I50" s="38" t="str">
        <f t="shared" si="1"/>
        <v/>
      </c>
    </row>
    <row r="51" spans="2:9" s="14" customFormat="1" ht="12.75" customHeight="1" x14ac:dyDescent="0.2">
      <c r="C51" s="22" t="s">
        <v>113</v>
      </c>
      <c r="E51" s="23" t="s">
        <v>50</v>
      </c>
      <c r="F51" s="24" t="s">
        <v>22</v>
      </c>
      <c r="G51" s="25" t="s">
        <v>94</v>
      </c>
      <c r="H51" s="26">
        <v>14.674023</v>
      </c>
      <c r="I51" s="27" t="str">
        <f t="shared" si="1"/>
        <v/>
      </c>
    </row>
    <row r="52" spans="2:9" s="14" customFormat="1" ht="12.75" x14ac:dyDescent="0.2">
      <c r="B52" s="16"/>
      <c r="C52" s="22" t="s">
        <v>130</v>
      </c>
      <c r="E52" s="15" t="s">
        <v>51</v>
      </c>
      <c r="F52" s="17" t="s">
        <v>23</v>
      </c>
      <c r="G52" s="18" t="s">
        <v>43</v>
      </c>
      <c r="H52" s="19">
        <v>21.783176999999998</v>
      </c>
      <c r="I52" s="38" t="str">
        <f t="shared" si="1"/>
        <v/>
      </c>
    </row>
    <row r="53" spans="2:9" s="14" customFormat="1" ht="12.75" x14ac:dyDescent="0.2">
      <c r="B53" s="15"/>
      <c r="C53" s="15" t="s">
        <v>382</v>
      </c>
      <c r="E53" s="23" t="s">
        <v>52</v>
      </c>
      <c r="F53" s="24" t="s">
        <v>24</v>
      </c>
      <c r="G53" s="25" t="s">
        <v>95</v>
      </c>
      <c r="H53" s="26">
        <v>36.548342999999996</v>
      </c>
      <c r="I53" s="27" t="str">
        <f t="shared" si="1"/>
        <v/>
      </c>
    </row>
    <row r="54" spans="2:9" s="14" customFormat="1" ht="12.75" x14ac:dyDescent="0.2">
      <c r="B54" s="15"/>
      <c r="C54" s="15"/>
      <c r="E54" s="15" t="s">
        <v>53</v>
      </c>
      <c r="F54" s="17" t="s">
        <v>25</v>
      </c>
      <c r="G54" s="18" t="s">
        <v>96</v>
      </c>
      <c r="H54" s="19">
        <v>52.0061958</v>
      </c>
      <c r="I54" s="38" t="str">
        <f t="shared" si="1"/>
        <v/>
      </c>
    </row>
    <row r="55" spans="2:9" s="14" customFormat="1" ht="12.75" x14ac:dyDescent="0.2">
      <c r="B55" s="31"/>
      <c r="C55" s="31"/>
      <c r="D55" s="31"/>
      <c r="E55" s="40" t="s">
        <v>54</v>
      </c>
      <c r="F55" s="41" t="s">
        <v>26</v>
      </c>
      <c r="G55" s="42" t="s">
        <v>97</v>
      </c>
      <c r="H55" s="43">
        <v>85.091104799999997</v>
      </c>
      <c r="I55" s="44" t="str">
        <f t="shared" si="1"/>
        <v/>
      </c>
    </row>
    <row r="56" spans="2:9" s="14" customFormat="1" ht="12.75" customHeight="1" x14ac:dyDescent="0.2">
      <c r="B56" s="15"/>
      <c r="C56" s="16" t="s">
        <v>115</v>
      </c>
      <c r="E56" s="15" t="s">
        <v>117</v>
      </c>
      <c r="F56" s="17" t="s">
        <v>21</v>
      </c>
      <c r="G56" s="18" t="s">
        <v>33</v>
      </c>
      <c r="H56" s="19">
        <v>4.05</v>
      </c>
      <c r="I56" s="38" t="str">
        <f t="shared" ref="I56:I119" si="3">IF($I$6=0, "", H56 - (H56 / 100 * $I$6))</f>
        <v/>
      </c>
    </row>
    <row r="57" spans="2:9" s="14" customFormat="1" ht="12.75" customHeight="1" x14ac:dyDescent="0.2">
      <c r="C57" s="22" t="s">
        <v>105</v>
      </c>
      <c r="E57" s="23" t="s">
        <v>118</v>
      </c>
      <c r="F57" s="24" t="s">
        <v>22</v>
      </c>
      <c r="G57" s="25" t="s">
        <v>35</v>
      </c>
      <c r="H57" s="26">
        <v>7.05</v>
      </c>
      <c r="I57" s="27" t="str">
        <f t="shared" si="3"/>
        <v/>
      </c>
    </row>
    <row r="58" spans="2:9" s="14" customFormat="1" ht="12.75" customHeight="1" x14ac:dyDescent="0.2">
      <c r="C58" s="22" t="s">
        <v>116</v>
      </c>
      <c r="E58" s="15" t="s">
        <v>119</v>
      </c>
      <c r="F58" s="17" t="s">
        <v>23</v>
      </c>
      <c r="G58" s="18" t="s">
        <v>42</v>
      </c>
      <c r="H58" s="19">
        <v>10.71</v>
      </c>
      <c r="I58" s="38" t="str">
        <f t="shared" si="3"/>
        <v/>
      </c>
    </row>
    <row r="59" spans="2:9" s="14" customFormat="1" ht="12.75" customHeight="1" x14ac:dyDescent="0.2">
      <c r="C59" s="28"/>
      <c r="E59" s="23" t="s">
        <v>120</v>
      </c>
      <c r="F59" s="24" t="s">
        <v>24</v>
      </c>
      <c r="G59" s="25" t="s">
        <v>43</v>
      </c>
      <c r="H59" s="26">
        <v>16.95</v>
      </c>
      <c r="I59" s="27" t="str">
        <f t="shared" si="3"/>
        <v/>
      </c>
    </row>
    <row r="60" spans="2:9" s="14" customFormat="1" ht="12.75" customHeight="1" x14ac:dyDescent="0.2">
      <c r="C60" s="15"/>
      <c r="E60" s="15" t="s">
        <v>121</v>
      </c>
      <c r="F60" s="17" t="s">
        <v>25</v>
      </c>
      <c r="G60" s="18" t="s">
        <v>36</v>
      </c>
      <c r="H60" s="19">
        <v>25.15</v>
      </c>
      <c r="I60" s="38" t="str">
        <f t="shared" si="3"/>
        <v/>
      </c>
    </row>
    <row r="61" spans="2:9" s="14" customFormat="1" ht="12.75" customHeight="1" x14ac:dyDescent="0.2">
      <c r="B61" s="31"/>
      <c r="C61" s="31"/>
      <c r="D61" s="31"/>
      <c r="E61" s="40" t="s">
        <v>122</v>
      </c>
      <c r="F61" s="41" t="s">
        <v>26</v>
      </c>
      <c r="G61" s="42" t="s">
        <v>44</v>
      </c>
      <c r="H61" s="26">
        <v>35.840000000000003</v>
      </c>
      <c r="I61" s="44" t="str">
        <f t="shared" si="3"/>
        <v/>
      </c>
    </row>
    <row r="62" spans="2:9" s="14" customFormat="1" ht="12.75" customHeight="1" x14ac:dyDescent="0.2">
      <c r="B62" s="21"/>
      <c r="C62" s="16" t="s">
        <v>129</v>
      </c>
      <c r="E62" s="15" t="s">
        <v>63</v>
      </c>
      <c r="F62" s="17" t="s">
        <v>21</v>
      </c>
      <c r="G62" s="18" t="s">
        <v>383</v>
      </c>
      <c r="H62" s="48">
        <v>4.7</v>
      </c>
      <c r="I62" s="38" t="str">
        <f t="shared" si="3"/>
        <v/>
      </c>
    </row>
    <row r="63" spans="2:9" s="14" customFormat="1" ht="12.75" customHeight="1" x14ac:dyDescent="0.2">
      <c r="C63" s="22" t="s">
        <v>105</v>
      </c>
      <c r="E63" s="23" t="s">
        <v>64</v>
      </c>
      <c r="F63" s="24" t="s">
        <v>22</v>
      </c>
      <c r="G63" s="25" t="s">
        <v>372</v>
      </c>
      <c r="H63" s="49">
        <v>7.7</v>
      </c>
      <c r="I63" s="27" t="str">
        <f t="shared" si="3"/>
        <v/>
      </c>
    </row>
    <row r="64" spans="2:9" s="14" customFormat="1" ht="12.75" customHeight="1" x14ac:dyDescent="0.2">
      <c r="B64" s="50"/>
      <c r="C64" s="15" t="s">
        <v>1</v>
      </c>
      <c r="E64" s="15" t="s">
        <v>65</v>
      </c>
      <c r="F64" s="17" t="s">
        <v>23</v>
      </c>
      <c r="G64" s="18" t="s">
        <v>247</v>
      </c>
      <c r="H64" s="51">
        <v>11.3</v>
      </c>
      <c r="I64" s="38" t="str">
        <f t="shared" si="3"/>
        <v/>
      </c>
    </row>
    <row r="65" spans="2:9" s="14" customFormat="1" ht="12.75" customHeight="1" x14ac:dyDescent="0.2">
      <c r="B65" s="52"/>
      <c r="C65" s="32"/>
      <c r="D65" s="31"/>
      <c r="E65" s="32"/>
      <c r="F65" s="53"/>
      <c r="G65" s="54"/>
      <c r="H65" s="55"/>
      <c r="I65" s="39"/>
    </row>
    <row r="66" spans="2:9" s="14" customFormat="1" ht="12.75" customHeight="1" x14ac:dyDescent="0.2">
      <c r="B66" s="56"/>
      <c r="C66" s="32"/>
      <c r="D66" s="31"/>
      <c r="E66" s="31"/>
      <c r="F66" s="57"/>
      <c r="G66" s="58"/>
      <c r="H66" s="59"/>
      <c r="I66" s="39"/>
    </row>
    <row r="67" spans="2:9" s="14" customFormat="1" ht="12.75" customHeight="1" x14ac:dyDescent="0.2">
      <c r="C67" s="16" t="s">
        <v>66</v>
      </c>
      <c r="E67" s="46" t="s">
        <v>67</v>
      </c>
      <c r="F67" s="47" t="s">
        <v>27</v>
      </c>
      <c r="G67" s="60" t="s">
        <v>368</v>
      </c>
      <c r="H67" s="61">
        <v>3.57</v>
      </c>
      <c r="I67" s="38" t="str">
        <f t="shared" si="3"/>
        <v/>
      </c>
    </row>
    <row r="68" spans="2:9" s="14" customFormat="1" ht="12.75" customHeight="1" x14ac:dyDescent="0.2">
      <c r="B68" s="15"/>
      <c r="C68" s="22" t="s">
        <v>131</v>
      </c>
      <c r="E68" s="23" t="s">
        <v>68</v>
      </c>
      <c r="F68" s="24" t="s">
        <v>28</v>
      </c>
      <c r="G68" s="25" t="s">
        <v>101</v>
      </c>
      <c r="H68" s="62">
        <v>3.57</v>
      </c>
      <c r="I68" s="27" t="str">
        <f t="shared" si="3"/>
        <v/>
      </c>
    </row>
    <row r="69" spans="2:9" s="14" customFormat="1" ht="12.75" customHeight="1" x14ac:dyDescent="0.2">
      <c r="B69" s="15"/>
      <c r="C69" s="15"/>
      <c r="E69" s="15" t="s">
        <v>69</v>
      </c>
      <c r="F69" s="17" t="s">
        <v>21</v>
      </c>
      <c r="G69" s="18" t="s">
        <v>48</v>
      </c>
      <c r="H69" s="63">
        <v>4.03</v>
      </c>
      <c r="I69" s="38" t="str">
        <f t="shared" si="3"/>
        <v/>
      </c>
    </row>
    <row r="70" spans="2:9" s="14" customFormat="1" ht="12.75" customHeight="1" x14ac:dyDescent="0.2">
      <c r="B70" s="15"/>
      <c r="C70" s="15"/>
      <c r="E70" s="23" t="s">
        <v>70</v>
      </c>
      <c r="F70" s="24" t="s">
        <v>22</v>
      </c>
      <c r="G70" s="25" t="s">
        <v>42</v>
      </c>
      <c r="H70" s="62">
        <v>6.7</v>
      </c>
      <c r="I70" s="27" t="str">
        <f t="shared" si="3"/>
        <v/>
      </c>
    </row>
    <row r="71" spans="2:9" s="14" customFormat="1" ht="12.75" customHeight="1" x14ac:dyDescent="0.2">
      <c r="E71" s="15" t="s">
        <v>71</v>
      </c>
      <c r="F71" s="17" t="s">
        <v>23</v>
      </c>
      <c r="G71" s="18" t="s">
        <v>247</v>
      </c>
      <c r="H71" s="51">
        <v>9.9600000000000009</v>
      </c>
      <c r="I71" s="38" t="str">
        <f t="shared" si="3"/>
        <v/>
      </c>
    </row>
    <row r="72" spans="2:9" s="14" customFormat="1" ht="12.75" customHeight="1" x14ac:dyDescent="0.2">
      <c r="E72" s="23" t="s">
        <v>72</v>
      </c>
      <c r="F72" s="24" t="s">
        <v>24</v>
      </c>
      <c r="G72" s="25" t="s">
        <v>370</v>
      </c>
      <c r="H72" s="62">
        <v>15.6</v>
      </c>
      <c r="I72" s="27" t="str">
        <f t="shared" si="3"/>
        <v/>
      </c>
    </row>
    <row r="73" spans="2:9" s="14" customFormat="1" ht="12.75" customHeight="1" x14ac:dyDescent="0.2">
      <c r="E73" s="15" t="s">
        <v>73</v>
      </c>
      <c r="F73" s="17" t="s">
        <v>25</v>
      </c>
      <c r="G73" s="18" t="s">
        <v>36</v>
      </c>
      <c r="H73" s="51">
        <v>22.7</v>
      </c>
      <c r="I73" s="38" t="str">
        <f t="shared" si="3"/>
        <v/>
      </c>
    </row>
    <row r="74" spans="2:9" s="14" customFormat="1" ht="12.75" customHeight="1" x14ac:dyDescent="0.2">
      <c r="B74" s="21"/>
      <c r="C74" s="64"/>
      <c r="D74" s="31"/>
      <c r="E74" s="40" t="s">
        <v>74</v>
      </c>
      <c r="F74" s="41" t="s">
        <v>26</v>
      </c>
      <c r="G74" s="42" t="s">
        <v>384</v>
      </c>
      <c r="H74" s="65">
        <v>33.9</v>
      </c>
      <c r="I74" s="44" t="str">
        <f t="shared" si="3"/>
        <v/>
      </c>
    </row>
    <row r="75" spans="2:9" s="14" customFormat="1" ht="12.75" customHeight="1" x14ac:dyDescent="0.2">
      <c r="B75" s="21"/>
      <c r="C75" s="16" t="s">
        <v>100</v>
      </c>
      <c r="E75" s="15" t="s">
        <v>75</v>
      </c>
      <c r="F75" s="17" t="s">
        <v>21</v>
      </c>
      <c r="G75" s="18" t="s">
        <v>385</v>
      </c>
      <c r="H75" s="63">
        <v>4.03</v>
      </c>
      <c r="I75" s="38" t="str">
        <f t="shared" si="3"/>
        <v/>
      </c>
    </row>
    <row r="76" spans="2:9" s="14" customFormat="1" ht="12.75" customHeight="1" x14ac:dyDescent="0.2">
      <c r="C76" s="22" t="s">
        <v>78</v>
      </c>
      <c r="E76" s="23" t="s">
        <v>76</v>
      </c>
      <c r="F76" s="24" t="s">
        <v>22</v>
      </c>
      <c r="G76" s="25" t="s">
        <v>94</v>
      </c>
      <c r="H76" s="62">
        <v>6.7</v>
      </c>
      <c r="I76" s="27" t="str">
        <f t="shared" si="3"/>
        <v/>
      </c>
    </row>
    <row r="77" spans="2:9" s="14" customFormat="1" ht="12.75" customHeight="1" x14ac:dyDescent="0.2">
      <c r="B77" s="31"/>
      <c r="C77" s="31"/>
      <c r="D77" s="31"/>
      <c r="E77" s="32" t="s">
        <v>77</v>
      </c>
      <c r="F77" s="33" t="s">
        <v>23</v>
      </c>
      <c r="G77" s="34" t="s">
        <v>247</v>
      </c>
      <c r="H77" s="66">
        <v>9.9600000000000009</v>
      </c>
      <c r="I77" s="39" t="str">
        <f t="shared" si="3"/>
        <v/>
      </c>
    </row>
    <row r="78" spans="2:9" s="14" customFormat="1" ht="12.75" customHeight="1" x14ac:dyDescent="0.2">
      <c r="C78" s="16" t="s">
        <v>132</v>
      </c>
      <c r="E78" s="15" t="s">
        <v>133</v>
      </c>
      <c r="F78" s="17" t="s">
        <v>21</v>
      </c>
      <c r="G78" s="18" t="s">
        <v>374</v>
      </c>
      <c r="H78" s="63">
        <v>3.6807749999999997</v>
      </c>
      <c r="I78" s="38" t="str">
        <f t="shared" si="3"/>
        <v/>
      </c>
    </row>
    <row r="79" spans="2:9" s="14" customFormat="1" ht="12.75" customHeight="1" x14ac:dyDescent="0.2">
      <c r="C79" s="22" t="s">
        <v>131</v>
      </c>
      <c r="E79" s="23" t="s">
        <v>134</v>
      </c>
      <c r="F79" s="24" t="s">
        <v>22</v>
      </c>
      <c r="G79" s="25" t="s">
        <v>386</v>
      </c>
      <c r="H79" s="62">
        <v>5.6438550000000003</v>
      </c>
      <c r="I79" s="27" t="str">
        <f t="shared" si="3"/>
        <v/>
      </c>
    </row>
    <row r="80" spans="2:9" s="14" customFormat="1" ht="12.75" customHeight="1" x14ac:dyDescent="0.2">
      <c r="C80" s="28" t="s">
        <v>109</v>
      </c>
      <c r="E80" s="15" t="s">
        <v>135</v>
      </c>
      <c r="F80" s="17" t="s">
        <v>23</v>
      </c>
      <c r="G80" s="18" t="s">
        <v>372</v>
      </c>
      <c r="H80" s="51">
        <v>9.2720474999999993</v>
      </c>
      <c r="I80" s="38" t="str">
        <f t="shared" si="3"/>
        <v/>
      </c>
    </row>
    <row r="81" spans="2:9" s="14" customFormat="1" ht="12.75" customHeight="1" x14ac:dyDescent="0.2">
      <c r="E81" s="23" t="s">
        <v>136</v>
      </c>
      <c r="F81" s="24" t="s">
        <v>24</v>
      </c>
      <c r="G81" s="25" t="s">
        <v>247</v>
      </c>
      <c r="H81" s="62">
        <v>12.356887499999999</v>
      </c>
      <c r="I81" s="27" t="str">
        <f t="shared" si="3"/>
        <v/>
      </c>
    </row>
    <row r="82" spans="2:9" s="14" customFormat="1" ht="12.75" customHeight="1" x14ac:dyDescent="0.2">
      <c r="E82" s="15" t="s">
        <v>137</v>
      </c>
      <c r="F82" s="17" t="s">
        <v>25</v>
      </c>
      <c r="G82" s="18" t="s">
        <v>375</v>
      </c>
      <c r="H82" s="51">
        <v>20.419537500000001</v>
      </c>
      <c r="I82" s="38" t="str">
        <f t="shared" si="3"/>
        <v/>
      </c>
    </row>
    <row r="83" spans="2:9" s="14" customFormat="1" ht="12.75" customHeight="1" x14ac:dyDescent="0.2">
      <c r="B83" s="31"/>
      <c r="C83" s="31"/>
      <c r="D83" s="31"/>
      <c r="E83" s="40" t="s">
        <v>138</v>
      </c>
      <c r="F83" s="41" t="s">
        <v>26</v>
      </c>
      <c r="G83" s="25" t="s">
        <v>44</v>
      </c>
      <c r="H83" s="62">
        <v>30.900982499999994</v>
      </c>
      <c r="I83" s="44" t="str">
        <f t="shared" si="3"/>
        <v/>
      </c>
    </row>
    <row r="84" spans="2:9" s="14" customFormat="1" ht="12.75" customHeight="1" x14ac:dyDescent="0.2">
      <c r="C84" s="16" t="s">
        <v>87</v>
      </c>
      <c r="E84" s="15" t="s">
        <v>91</v>
      </c>
      <c r="F84" s="17" t="s">
        <v>27</v>
      </c>
      <c r="G84" s="60" t="s">
        <v>387</v>
      </c>
      <c r="H84" s="67">
        <v>3.4821072000000006</v>
      </c>
      <c r="I84" s="38" t="str">
        <f t="shared" si="3"/>
        <v/>
      </c>
    </row>
    <row r="85" spans="2:9" s="14" customFormat="1" ht="12.75" customHeight="1" x14ac:dyDescent="0.2">
      <c r="B85" s="68"/>
      <c r="C85" s="22" t="s">
        <v>89</v>
      </c>
      <c r="E85" s="23" t="s">
        <v>92</v>
      </c>
      <c r="F85" s="24" t="s">
        <v>28</v>
      </c>
      <c r="G85" s="25" t="s">
        <v>388</v>
      </c>
      <c r="H85" s="26">
        <v>3.4821072000000006</v>
      </c>
      <c r="I85" s="27" t="str">
        <f t="shared" si="3"/>
        <v/>
      </c>
    </row>
    <row r="86" spans="2:9" s="14" customFormat="1" ht="12.75" customHeight="1" x14ac:dyDescent="0.2">
      <c r="B86" s="50"/>
      <c r="C86" s="15"/>
      <c r="E86" s="15" t="s">
        <v>79</v>
      </c>
      <c r="F86" s="17" t="s">
        <v>21</v>
      </c>
      <c r="G86" s="18" t="s">
        <v>101</v>
      </c>
      <c r="H86" s="69">
        <v>3.86</v>
      </c>
      <c r="I86" s="38" t="str">
        <f t="shared" si="3"/>
        <v/>
      </c>
    </row>
    <row r="87" spans="2:9" s="14" customFormat="1" ht="12.75" customHeight="1" x14ac:dyDescent="0.2">
      <c r="B87" s="50"/>
      <c r="C87" s="15"/>
      <c r="E87" s="23" t="s">
        <v>80</v>
      </c>
      <c r="F87" s="24" t="s">
        <v>22</v>
      </c>
      <c r="G87" s="25" t="s">
        <v>389</v>
      </c>
      <c r="H87" s="70">
        <v>6.24</v>
      </c>
      <c r="I87" s="27" t="str">
        <f t="shared" si="3"/>
        <v/>
      </c>
    </row>
    <row r="88" spans="2:9" s="14" customFormat="1" ht="12.75" customHeight="1" x14ac:dyDescent="0.2">
      <c r="B88" s="50"/>
      <c r="C88" s="32"/>
      <c r="D88" s="31"/>
      <c r="E88" s="32" t="s">
        <v>81</v>
      </c>
      <c r="F88" s="33" t="s">
        <v>23</v>
      </c>
      <c r="G88" s="34" t="s">
        <v>390</v>
      </c>
      <c r="H88" s="71">
        <v>9.5399999999999991</v>
      </c>
      <c r="I88" s="39" t="str">
        <f t="shared" si="3"/>
        <v/>
      </c>
    </row>
    <row r="89" spans="2:9" s="14" customFormat="1" ht="12.75" customHeight="1" x14ac:dyDescent="0.2">
      <c r="B89" s="50"/>
      <c r="C89" s="16" t="s">
        <v>88</v>
      </c>
      <c r="E89" s="72" t="s">
        <v>82</v>
      </c>
      <c r="F89" s="24" t="s">
        <v>21</v>
      </c>
      <c r="G89" s="25" t="s">
        <v>98</v>
      </c>
      <c r="H89" s="73">
        <v>3.86</v>
      </c>
      <c r="I89" s="27" t="str">
        <f t="shared" si="3"/>
        <v/>
      </c>
    </row>
    <row r="90" spans="2:9" s="14" customFormat="1" ht="12.75" customHeight="1" x14ac:dyDescent="0.2">
      <c r="B90" s="50"/>
      <c r="C90" s="22" t="s">
        <v>37</v>
      </c>
      <c r="E90" s="74" t="s">
        <v>83</v>
      </c>
      <c r="F90" s="75" t="s">
        <v>22</v>
      </c>
      <c r="G90" s="58" t="s">
        <v>389</v>
      </c>
      <c r="H90" s="59">
        <v>6.24</v>
      </c>
      <c r="I90" s="38" t="str">
        <f t="shared" si="3"/>
        <v/>
      </c>
    </row>
    <row r="91" spans="2:9" s="14" customFormat="1" ht="12.75" customHeight="1" x14ac:dyDescent="0.2">
      <c r="B91" s="50"/>
      <c r="C91" s="15"/>
      <c r="D91" s="31"/>
      <c r="E91" s="72" t="s">
        <v>84</v>
      </c>
      <c r="F91" s="24" t="s">
        <v>23</v>
      </c>
      <c r="G91" s="25" t="s">
        <v>390</v>
      </c>
      <c r="H91" s="73">
        <v>9.5399999999999991</v>
      </c>
      <c r="I91" s="44" t="str">
        <f t="shared" si="3"/>
        <v/>
      </c>
    </row>
    <row r="92" spans="2:9" s="14" customFormat="1" ht="12.75" customHeight="1" x14ac:dyDescent="0.2">
      <c r="B92" s="76"/>
      <c r="C92" s="76" t="s">
        <v>139</v>
      </c>
      <c r="E92" s="46" t="s">
        <v>140</v>
      </c>
      <c r="F92" s="47" t="s">
        <v>27</v>
      </c>
      <c r="G92" s="60" t="s">
        <v>387</v>
      </c>
      <c r="H92" s="67">
        <v>3.43</v>
      </c>
      <c r="I92" s="38" t="str">
        <f t="shared" si="3"/>
        <v/>
      </c>
    </row>
    <row r="93" spans="2:9" s="14" customFormat="1" ht="12.75" customHeight="1" x14ac:dyDescent="0.2">
      <c r="B93" s="16"/>
      <c r="C93" s="22" t="s">
        <v>89</v>
      </c>
      <c r="E93" s="23" t="s">
        <v>141</v>
      </c>
      <c r="F93" s="24" t="s">
        <v>28</v>
      </c>
      <c r="G93" s="25" t="s">
        <v>388</v>
      </c>
      <c r="H93" s="26">
        <v>3.43</v>
      </c>
      <c r="I93" s="27" t="str">
        <f t="shared" si="3"/>
        <v/>
      </c>
    </row>
    <row r="94" spans="2:9" s="14" customFormat="1" ht="12.75" customHeight="1" x14ac:dyDescent="0.2">
      <c r="B94" s="15"/>
      <c r="C94" s="15" t="s">
        <v>142</v>
      </c>
      <c r="E94" s="15" t="s">
        <v>143</v>
      </c>
      <c r="F94" s="17" t="s">
        <v>21</v>
      </c>
      <c r="G94" s="18" t="s">
        <v>34</v>
      </c>
      <c r="H94" s="77">
        <v>4.03</v>
      </c>
      <c r="I94" s="38" t="str">
        <f t="shared" si="3"/>
        <v/>
      </c>
    </row>
    <row r="95" spans="2:9" s="14" customFormat="1" ht="12.75" customHeight="1" x14ac:dyDescent="0.2">
      <c r="C95" s="15"/>
      <c r="E95" s="23" t="s">
        <v>144</v>
      </c>
      <c r="F95" s="24" t="s">
        <v>22</v>
      </c>
      <c r="G95" s="25" t="s">
        <v>391</v>
      </c>
      <c r="H95" s="73">
        <v>6.53</v>
      </c>
      <c r="I95" s="27" t="str">
        <f t="shared" si="3"/>
        <v/>
      </c>
    </row>
    <row r="96" spans="2:9" s="14" customFormat="1" ht="12.75" customHeight="1" x14ac:dyDescent="0.2">
      <c r="B96" s="16"/>
      <c r="C96" s="32"/>
      <c r="D96" s="31"/>
      <c r="E96" s="32" t="s">
        <v>145</v>
      </c>
      <c r="F96" s="33" t="s">
        <v>23</v>
      </c>
      <c r="G96" s="34" t="s">
        <v>390</v>
      </c>
      <c r="H96" s="78">
        <v>9.84</v>
      </c>
      <c r="I96" s="39" t="str">
        <f t="shared" si="3"/>
        <v/>
      </c>
    </row>
    <row r="97" spans="2:9" s="14" customFormat="1" ht="12.75" customHeight="1" x14ac:dyDescent="0.2">
      <c r="B97" s="15"/>
      <c r="C97" s="16" t="s">
        <v>146</v>
      </c>
      <c r="E97" s="72" t="s">
        <v>147</v>
      </c>
      <c r="F97" s="24" t="s">
        <v>21</v>
      </c>
      <c r="G97" s="25" t="s">
        <v>34</v>
      </c>
      <c r="H97" s="26">
        <v>4.03</v>
      </c>
      <c r="I97" s="27" t="str">
        <f t="shared" si="3"/>
        <v/>
      </c>
    </row>
    <row r="98" spans="2:9" s="14" customFormat="1" ht="12.75" customHeight="1" x14ac:dyDescent="0.2">
      <c r="B98" s="15"/>
      <c r="C98" s="22" t="s">
        <v>37</v>
      </c>
      <c r="E98" s="74" t="s">
        <v>148</v>
      </c>
      <c r="F98" s="75" t="s">
        <v>22</v>
      </c>
      <c r="G98" s="58" t="s">
        <v>85</v>
      </c>
      <c r="H98" s="51">
        <v>6.53</v>
      </c>
      <c r="I98" s="38" t="str">
        <f t="shared" si="3"/>
        <v/>
      </c>
    </row>
    <row r="99" spans="2:9" s="14" customFormat="1" ht="12.75" customHeight="1" x14ac:dyDescent="0.2">
      <c r="B99" s="64"/>
      <c r="C99" s="32" t="s">
        <v>142</v>
      </c>
      <c r="D99" s="31"/>
      <c r="E99" s="79" t="s">
        <v>149</v>
      </c>
      <c r="F99" s="41" t="s">
        <v>23</v>
      </c>
      <c r="G99" s="42" t="s">
        <v>390</v>
      </c>
      <c r="H99" s="43">
        <v>9.84</v>
      </c>
      <c r="I99" s="44" t="str">
        <f t="shared" si="3"/>
        <v/>
      </c>
    </row>
    <row r="100" spans="2:9" s="14" customFormat="1" ht="12.75" customHeight="1" x14ac:dyDescent="0.2">
      <c r="B100" s="50"/>
      <c r="C100" s="16" t="s">
        <v>150</v>
      </c>
      <c r="E100" s="72" t="s">
        <v>152</v>
      </c>
      <c r="F100" s="24" t="s">
        <v>21</v>
      </c>
      <c r="G100" s="25" t="s">
        <v>98</v>
      </c>
      <c r="H100" s="26">
        <v>3.88</v>
      </c>
      <c r="I100" s="27" t="str">
        <f t="shared" si="3"/>
        <v/>
      </c>
    </row>
    <row r="101" spans="2:9" s="14" customFormat="1" ht="12.75" customHeight="1" x14ac:dyDescent="0.2">
      <c r="B101" s="50"/>
      <c r="C101" s="22" t="s">
        <v>151</v>
      </c>
      <c r="E101" s="74" t="s">
        <v>153</v>
      </c>
      <c r="F101" s="75" t="s">
        <v>22</v>
      </c>
      <c r="G101" s="58" t="s">
        <v>389</v>
      </c>
      <c r="H101" s="51">
        <v>5.96</v>
      </c>
      <c r="I101" s="38" t="str">
        <f t="shared" si="3"/>
        <v/>
      </c>
    </row>
    <row r="102" spans="2:9" s="14" customFormat="1" ht="12.75" customHeight="1" x14ac:dyDescent="0.2">
      <c r="B102" s="50"/>
      <c r="C102" s="28" t="s">
        <v>109</v>
      </c>
      <c r="E102" s="72" t="s">
        <v>154</v>
      </c>
      <c r="F102" s="24" t="s">
        <v>23</v>
      </c>
      <c r="G102" s="25" t="s">
        <v>390</v>
      </c>
      <c r="H102" s="26">
        <v>9.91</v>
      </c>
      <c r="I102" s="27" t="str">
        <f t="shared" si="3"/>
        <v/>
      </c>
    </row>
    <row r="103" spans="2:9" s="14" customFormat="1" ht="12.75" customHeight="1" x14ac:dyDescent="0.2">
      <c r="B103" s="52"/>
      <c r="C103" s="32"/>
      <c r="D103" s="31"/>
      <c r="E103" s="57"/>
      <c r="F103" s="53"/>
      <c r="G103" s="54"/>
      <c r="H103" s="55"/>
      <c r="I103" s="39"/>
    </row>
    <row r="104" spans="2:9" s="14" customFormat="1" ht="12.75" customHeight="1" x14ac:dyDescent="0.2">
      <c r="B104" s="15"/>
      <c r="C104" s="16" t="s">
        <v>155</v>
      </c>
      <c r="E104" s="46" t="s">
        <v>156</v>
      </c>
      <c r="F104" s="47" t="s">
        <v>21</v>
      </c>
      <c r="G104" s="60" t="s">
        <v>392</v>
      </c>
      <c r="H104" s="80">
        <v>5.35</v>
      </c>
      <c r="I104" s="38" t="str">
        <f t="shared" si="3"/>
        <v/>
      </c>
    </row>
    <row r="105" spans="2:9" s="14" customFormat="1" ht="12.75" customHeight="1" x14ac:dyDescent="0.2">
      <c r="B105" s="15"/>
      <c r="C105" s="16" t="s">
        <v>208</v>
      </c>
      <c r="E105" s="23" t="s">
        <v>157</v>
      </c>
      <c r="F105" s="24" t="s">
        <v>22</v>
      </c>
      <c r="G105" s="25" t="s">
        <v>393</v>
      </c>
      <c r="H105" s="81">
        <v>8.8000000000000007</v>
      </c>
      <c r="I105" s="27" t="str">
        <f t="shared" si="3"/>
        <v/>
      </c>
    </row>
    <row r="106" spans="2:9" s="14" customFormat="1" ht="12.75" customHeight="1" x14ac:dyDescent="0.2">
      <c r="C106" s="15"/>
      <c r="E106" s="15" t="s">
        <v>158</v>
      </c>
      <c r="F106" s="17" t="s">
        <v>23</v>
      </c>
      <c r="G106" s="18" t="s">
        <v>394</v>
      </c>
      <c r="H106" s="82">
        <v>13.7</v>
      </c>
      <c r="I106" s="38" t="str">
        <f t="shared" si="3"/>
        <v/>
      </c>
    </row>
    <row r="107" spans="2:9" s="14" customFormat="1" ht="12.75" customHeight="1" x14ac:dyDescent="0.2">
      <c r="B107" s="16"/>
      <c r="C107" s="16"/>
      <c r="E107" s="72" t="s">
        <v>159</v>
      </c>
      <c r="F107" s="24" t="s">
        <v>24</v>
      </c>
      <c r="G107" s="25" t="s">
        <v>160</v>
      </c>
      <c r="H107" s="81">
        <v>21.4</v>
      </c>
      <c r="I107" s="27" t="str">
        <f t="shared" si="3"/>
        <v/>
      </c>
    </row>
    <row r="108" spans="2:9" s="14" customFormat="1" ht="12.75" customHeight="1" x14ac:dyDescent="0.2">
      <c r="B108" s="32"/>
      <c r="C108" s="15"/>
      <c r="D108" s="31"/>
      <c r="E108" s="74"/>
      <c r="F108" s="75"/>
      <c r="G108" s="58"/>
      <c r="H108" s="51"/>
      <c r="I108" s="39"/>
    </row>
    <row r="109" spans="2:9" s="14" customFormat="1" ht="12.75" customHeight="1" x14ac:dyDescent="0.2">
      <c r="B109" s="46"/>
      <c r="C109" s="76" t="s">
        <v>161</v>
      </c>
      <c r="D109" s="45"/>
      <c r="E109" s="46" t="s">
        <v>162</v>
      </c>
      <c r="F109" s="47" t="s">
        <v>21</v>
      </c>
      <c r="G109" s="60" t="s">
        <v>33</v>
      </c>
      <c r="H109" s="80">
        <v>6.1</v>
      </c>
      <c r="I109" s="38" t="str">
        <f t="shared" si="3"/>
        <v/>
      </c>
    </row>
    <row r="110" spans="2:9" s="14" customFormat="1" ht="12.75" customHeight="1" x14ac:dyDescent="0.2">
      <c r="B110" s="15"/>
      <c r="C110" s="16" t="s">
        <v>208</v>
      </c>
      <c r="E110" s="23" t="s">
        <v>163</v>
      </c>
      <c r="F110" s="24" t="s">
        <v>22</v>
      </c>
      <c r="G110" s="25" t="s">
        <v>94</v>
      </c>
      <c r="H110" s="81">
        <v>10.1</v>
      </c>
      <c r="I110" s="27" t="str">
        <f t="shared" si="3"/>
        <v/>
      </c>
    </row>
    <row r="111" spans="2:9" s="14" customFormat="1" ht="12.75" customHeight="1" x14ac:dyDescent="0.2">
      <c r="B111" s="15"/>
      <c r="C111" s="15"/>
      <c r="E111" s="15" t="s">
        <v>164</v>
      </c>
      <c r="F111" s="17" t="s">
        <v>23</v>
      </c>
      <c r="G111" s="18" t="s">
        <v>43</v>
      </c>
      <c r="H111" s="82">
        <v>15.1</v>
      </c>
      <c r="I111" s="38" t="str">
        <f t="shared" si="3"/>
        <v/>
      </c>
    </row>
    <row r="112" spans="2:9" s="14" customFormat="1" ht="12.75" customHeight="1" x14ac:dyDescent="0.2">
      <c r="B112" s="15"/>
      <c r="C112" s="15"/>
      <c r="E112" s="72" t="s">
        <v>165</v>
      </c>
      <c r="F112" s="24" t="s">
        <v>24</v>
      </c>
      <c r="G112" s="25" t="s">
        <v>395</v>
      </c>
      <c r="H112" s="81">
        <v>23.08</v>
      </c>
      <c r="I112" s="27" t="str">
        <f t="shared" si="3"/>
        <v/>
      </c>
    </row>
    <row r="113" spans="2:9" s="14" customFormat="1" ht="12.75" customHeight="1" x14ac:dyDescent="0.2">
      <c r="B113" s="15"/>
      <c r="C113" s="15"/>
      <c r="E113" s="15" t="s">
        <v>166</v>
      </c>
      <c r="F113" s="17" t="s">
        <v>25</v>
      </c>
      <c r="G113" s="18" t="s">
        <v>36</v>
      </c>
      <c r="H113" s="51">
        <v>36.741744000000004</v>
      </c>
      <c r="I113" s="38" t="str">
        <f t="shared" si="3"/>
        <v/>
      </c>
    </row>
    <row r="114" spans="2:9" s="14" customFormat="1" ht="12.75" customHeight="1" x14ac:dyDescent="0.2">
      <c r="B114" s="32"/>
      <c r="C114" s="32"/>
      <c r="D114" s="31"/>
      <c r="E114" s="72" t="s">
        <v>167</v>
      </c>
      <c r="F114" s="24" t="s">
        <v>26</v>
      </c>
      <c r="G114" s="25" t="s">
        <v>44</v>
      </c>
      <c r="H114" s="26">
        <v>55.04148</v>
      </c>
      <c r="I114" s="44" t="str">
        <f t="shared" si="3"/>
        <v/>
      </c>
    </row>
    <row r="115" spans="2:9" s="14" customFormat="1" ht="12.75" customHeight="1" x14ac:dyDescent="0.2">
      <c r="B115" s="15"/>
      <c r="C115" s="16" t="s">
        <v>168</v>
      </c>
      <c r="E115" s="46" t="s">
        <v>169</v>
      </c>
      <c r="F115" s="47" t="s">
        <v>22</v>
      </c>
      <c r="G115" s="60" t="s">
        <v>170</v>
      </c>
      <c r="H115" s="83">
        <v>12.697775999999999</v>
      </c>
      <c r="I115" s="38" t="str">
        <f t="shared" si="3"/>
        <v/>
      </c>
    </row>
    <row r="116" spans="2:9" s="14" customFormat="1" ht="12.75" customHeight="1" x14ac:dyDescent="0.2">
      <c r="C116" s="16" t="s">
        <v>209</v>
      </c>
      <c r="E116" s="23" t="s">
        <v>171</v>
      </c>
      <c r="F116" s="24" t="s">
        <v>172</v>
      </c>
      <c r="G116" s="25" t="s">
        <v>95</v>
      </c>
      <c r="H116" s="73">
        <v>19.011095999999998</v>
      </c>
      <c r="I116" s="27" t="str">
        <f t="shared" si="3"/>
        <v/>
      </c>
    </row>
    <row r="117" spans="2:9" s="14" customFormat="1" ht="12.75" customHeight="1" x14ac:dyDescent="0.2">
      <c r="B117" s="16"/>
      <c r="C117" s="15"/>
      <c r="E117" s="15"/>
      <c r="F117" s="17"/>
      <c r="G117" s="18"/>
      <c r="H117" s="51"/>
      <c r="I117" s="38"/>
    </row>
    <row r="118" spans="2:9" s="14" customFormat="1" ht="12.75" customHeight="1" x14ac:dyDescent="0.2">
      <c r="B118" s="32"/>
      <c r="C118" s="29"/>
      <c r="D118" s="31"/>
      <c r="E118" s="32"/>
      <c r="F118" s="33"/>
      <c r="G118" s="34"/>
      <c r="H118" s="35"/>
      <c r="I118" s="39"/>
    </row>
    <row r="119" spans="2:9" s="14" customFormat="1" ht="12.75" customHeight="1" x14ac:dyDescent="0.2">
      <c r="B119" s="21"/>
      <c r="C119" s="16" t="s">
        <v>173</v>
      </c>
      <c r="E119" s="74" t="s">
        <v>175</v>
      </c>
      <c r="F119" s="75" t="s">
        <v>21</v>
      </c>
      <c r="G119" s="58" t="s">
        <v>396</v>
      </c>
      <c r="H119" s="51">
        <v>3</v>
      </c>
      <c r="I119" s="38" t="str">
        <f t="shared" si="3"/>
        <v/>
      </c>
    </row>
    <row r="120" spans="2:9" s="14" customFormat="1" ht="12.75" customHeight="1" x14ac:dyDescent="0.2">
      <c r="C120" s="28" t="s">
        <v>174</v>
      </c>
      <c r="E120" s="72" t="s">
        <v>177</v>
      </c>
      <c r="F120" s="24" t="s">
        <v>178</v>
      </c>
      <c r="G120" s="25" t="s">
        <v>179</v>
      </c>
      <c r="H120" s="26">
        <v>4.3</v>
      </c>
      <c r="I120" s="27" t="str">
        <f t="shared" ref="I120:I185" si="4">IF($I$6=0, "", H120 - (H120 / 100 * $I$6))</f>
        <v/>
      </c>
    </row>
    <row r="121" spans="2:9" s="14" customFormat="1" ht="12.75" customHeight="1" x14ac:dyDescent="0.2">
      <c r="B121" s="15"/>
      <c r="C121" s="15" t="s">
        <v>176</v>
      </c>
      <c r="E121" s="74" t="s">
        <v>181</v>
      </c>
      <c r="F121" s="75" t="s">
        <v>182</v>
      </c>
      <c r="G121" s="58" t="s">
        <v>183</v>
      </c>
      <c r="H121" s="51">
        <v>6.3</v>
      </c>
      <c r="I121" s="38" t="str">
        <f t="shared" si="4"/>
        <v/>
      </c>
    </row>
    <row r="122" spans="2:9" s="14" customFormat="1" ht="12.75" customHeight="1" x14ac:dyDescent="0.2">
      <c r="C122" s="15" t="s">
        <v>180</v>
      </c>
      <c r="E122" s="72" t="s">
        <v>184</v>
      </c>
      <c r="F122" s="24" t="s">
        <v>185</v>
      </c>
      <c r="G122" s="25" t="s">
        <v>183</v>
      </c>
      <c r="H122" s="26">
        <v>9.9</v>
      </c>
      <c r="I122" s="27" t="str">
        <f t="shared" si="4"/>
        <v/>
      </c>
    </row>
    <row r="123" spans="2:9" s="14" customFormat="1" ht="12.75" customHeight="1" x14ac:dyDescent="0.2">
      <c r="B123" s="31"/>
      <c r="C123" s="30" t="s">
        <v>320</v>
      </c>
      <c r="D123" s="84"/>
      <c r="E123" s="32"/>
      <c r="F123" s="33"/>
      <c r="G123" s="34"/>
      <c r="H123" s="35"/>
      <c r="I123" s="39"/>
    </row>
    <row r="124" spans="2:9" s="14" customFormat="1" ht="12.75" customHeight="1" x14ac:dyDescent="0.2">
      <c r="B124" s="46"/>
      <c r="C124" s="76" t="s">
        <v>203</v>
      </c>
      <c r="D124" s="45"/>
      <c r="E124" s="46" t="s">
        <v>197</v>
      </c>
      <c r="F124" s="47" t="s">
        <v>21</v>
      </c>
      <c r="G124" s="60" t="s">
        <v>33</v>
      </c>
      <c r="H124" s="80">
        <v>5.37</v>
      </c>
      <c r="I124" s="38" t="str">
        <f t="shared" si="4"/>
        <v/>
      </c>
    </row>
    <row r="125" spans="2:9" s="14" customFormat="1" ht="12.75" customHeight="1" x14ac:dyDescent="0.2">
      <c r="B125" s="15"/>
      <c r="C125" s="22" t="s">
        <v>196</v>
      </c>
      <c r="E125" s="23" t="s">
        <v>198</v>
      </c>
      <c r="F125" s="24" t="s">
        <v>22</v>
      </c>
      <c r="G125" s="25" t="s">
        <v>42</v>
      </c>
      <c r="H125" s="81">
        <v>8.6</v>
      </c>
      <c r="I125" s="27" t="str">
        <f t="shared" si="4"/>
        <v/>
      </c>
    </row>
    <row r="126" spans="2:9" s="14" customFormat="1" ht="12.75" customHeight="1" x14ac:dyDescent="0.2">
      <c r="B126" s="15"/>
      <c r="C126" s="15"/>
      <c r="E126" s="15" t="s">
        <v>199</v>
      </c>
      <c r="F126" s="17" t="s">
        <v>23</v>
      </c>
      <c r="G126" s="18" t="s">
        <v>43</v>
      </c>
      <c r="H126" s="82">
        <v>13.2</v>
      </c>
      <c r="I126" s="38" t="str">
        <f t="shared" si="4"/>
        <v/>
      </c>
    </row>
    <row r="127" spans="2:9" s="14" customFormat="1" ht="12.75" customHeight="1" x14ac:dyDescent="0.2">
      <c r="B127" s="15"/>
      <c r="C127" s="15"/>
      <c r="E127" s="72" t="s">
        <v>200</v>
      </c>
      <c r="F127" s="24" t="s">
        <v>24</v>
      </c>
      <c r="G127" s="25" t="s">
        <v>36</v>
      </c>
      <c r="H127" s="81">
        <v>20.6</v>
      </c>
      <c r="I127" s="27" t="str">
        <f t="shared" si="4"/>
        <v/>
      </c>
    </row>
    <row r="128" spans="2:9" s="14" customFormat="1" ht="12.75" customHeight="1" x14ac:dyDescent="0.2">
      <c r="B128" s="15"/>
      <c r="C128" s="15"/>
      <c r="E128" s="15" t="s">
        <v>201</v>
      </c>
      <c r="F128" s="17" t="s">
        <v>25</v>
      </c>
      <c r="G128" s="18" t="s">
        <v>36</v>
      </c>
      <c r="H128" s="51">
        <v>30</v>
      </c>
      <c r="I128" s="38" t="str">
        <f t="shared" si="4"/>
        <v/>
      </c>
    </row>
    <row r="129" spans="2:9" s="14" customFormat="1" ht="12.75" customHeight="1" x14ac:dyDescent="0.2">
      <c r="B129" s="32"/>
      <c r="C129" s="32"/>
      <c r="D129" s="31"/>
      <c r="E129" s="79" t="s">
        <v>202</v>
      </c>
      <c r="F129" s="41" t="s">
        <v>26</v>
      </c>
      <c r="G129" s="42" t="s">
        <v>44</v>
      </c>
      <c r="H129" s="43">
        <v>46</v>
      </c>
      <c r="I129" s="44" t="str">
        <f t="shared" si="4"/>
        <v/>
      </c>
    </row>
    <row r="130" spans="2:9" s="14" customFormat="1" ht="12.75" customHeight="1" x14ac:dyDescent="0.2">
      <c r="B130" s="15"/>
      <c r="C130" s="15"/>
      <c r="E130" s="74"/>
      <c r="F130" s="75"/>
      <c r="G130" s="58"/>
      <c r="H130" s="51"/>
      <c r="I130" s="38"/>
    </row>
    <row r="131" spans="2:9" s="14" customFormat="1" ht="12.75" customHeight="1" x14ac:dyDescent="0.2">
      <c r="B131" s="15"/>
      <c r="C131" s="15"/>
      <c r="E131" s="74"/>
      <c r="F131" s="75"/>
      <c r="G131" s="58"/>
      <c r="H131" s="51"/>
      <c r="I131" s="39"/>
    </row>
    <row r="132" spans="2:9" s="14" customFormat="1" ht="12.75" customHeight="1" x14ac:dyDescent="0.2">
      <c r="B132" s="46"/>
      <c r="C132" s="76" t="s">
        <v>204</v>
      </c>
      <c r="D132" s="45"/>
      <c r="E132" s="46" t="s">
        <v>205</v>
      </c>
      <c r="F132" s="47" t="s">
        <v>21</v>
      </c>
      <c r="G132" s="60" t="s">
        <v>33</v>
      </c>
      <c r="H132" s="80">
        <v>5.65</v>
      </c>
      <c r="I132" s="38" t="str">
        <f t="shared" si="4"/>
        <v/>
      </c>
    </row>
    <row r="133" spans="2:9" s="14" customFormat="1" ht="12.75" customHeight="1" x14ac:dyDescent="0.2">
      <c r="B133" s="15"/>
      <c r="C133" s="22" t="s">
        <v>207</v>
      </c>
      <c r="E133" s="23" t="s">
        <v>206</v>
      </c>
      <c r="F133" s="24" t="s">
        <v>22</v>
      </c>
      <c r="G133" s="25" t="s">
        <v>42</v>
      </c>
      <c r="H133" s="81">
        <v>9</v>
      </c>
      <c r="I133" s="27" t="str">
        <f t="shared" si="4"/>
        <v/>
      </c>
    </row>
    <row r="134" spans="2:9" s="14" customFormat="1" ht="12.75" customHeight="1" x14ac:dyDescent="0.2">
      <c r="B134" s="15"/>
      <c r="C134" s="15"/>
      <c r="E134" s="15" t="s">
        <v>220</v>
      </c>
      <c r="F134" s="17" t="s">
        <v>23</v>
      </c>
      <c r="G134" s="18" t="s">
        <v>43</v>
      </c>
      <c r="H134" s="82">
        <v>13.8</v>
      </c>
      <c r="I134" s="38" t="str">
        <f t="shared" si="4"/>
        <v/>
      </c>
    </row>
    <row r="135" spans="2:9" s="14" customFormat="1" ht="12.75" customHeight="1" x14ac:dyDescent="0.2">
      <c r="B135" s="15"/>
      <c r="C135" s="15"/>
      <c r="E135" s="72" t="s">
        <v>221</v>
      </c>
      <c r="F135" s="24" t="s">
        <v>24</v>
      </c>
      <c r="G135" s="25" t="s">
        <v>36</v>
      </c>
      <c r="H135" s="81">
        <v>21.6</v>
      </c>
      <c r="I135" s="27" t="str">
        <f t="shared" si="4"/>
        <v/>
      </c>
    </row>
    <row r="136" spans="2:9" s="14" customFormat="1" ht="12.75" customHeight="1" x14ac:dyDescent="0.2">
      <c r="B136" s="15"/>
      <c r="C136" s="15"/>
      <c r="E136" s="15" t="s">
        <v>222</v>
      </c>
      <c r="F136" s="17" t="s">
        <v>25</v>
      </c>
      <c r="G136" s="18" t="s">
        <v>36</v>
      </c>
      <c r="H136" s="51">
        <v>32</v>
      </c>
      <c r="I136" s="38" t="str">
        <f t="shared" si="4"/>
        <v/>
      </c>
    </row>
    <row r="137" spans="2:9" s="14" customFormat="1" ht="12.75" customHeight="1" x14ac:dyDescent="0.2">
      <c r="B137" s="32"/>
      <c r="C137" s="32"/>
      <c r="D137" s="31"/>
      <c r="E137" s="79" t="s">
        <v>223</v>
      </c>
      <c r="F137" s="41" t="s">
        <v>26</v>
      </c>
      <c r="G137" s="42" t="s">
        <v>44</v>
      </c>
      <c r="H137" s="43">
        <v>46.7</v>
      </c>
      <c r="I137" s="44" t="str">
        <f t="shared" si="4"/>
        <v/>
      </c>
    </row>
    <row r="138" spans="2:9" s="14" customFormat="1" ht="12.75" customHeight="1" x14ac:dyDescent="0.2">
      <c r="B138" s="50"/>
      <c r="C138" s="16" t="s">
        <v>210</v>
      </c>
      <c r="D138" s="45"/>
      <c r="E138" s="14" t="s">
        <v>211</v>
      </c>
      <c r="F138" s="17" t="s">
        <v>21</v>
      </c>
      <c r="G138" s="58" t="s">
        <v>212</v>
      </c>
      <c r="H138" s="51">
        <v>10.190232000000002</v>
      </c>
      <c r="I138" s="38" t="str">
        <f t="shared" si="4"/>
        <v/>
      </c>
    </row>
    <row r="139" spans="2:9" s="14" customFormat="1" ht="12.75" customHeight="1" x14ac:dyDescent="0.2">
      <c r="B139" s="50"/>
      <c r="C139" s="16" t="s">
        <v>358</v>
      </c>
      <c r="E139" s="85" t="s">
        <v>213</v>
      </c>
      <c r="F139" s="24" t="s">
        <v>22</v>
      </c>
      <c r="G139" s="25" t="s">
        <v>86</v>
      </c>
      <c r="H139" s="26">
        <v>13.569192000000001</v>
      </c>
      <c r="I139" s="27" t="str">
        <f t="shared" si="4"/>
        <v/>
      </c>
    </row>
    <row r="140" spans="2:9" s="14" customFormat="1" ht="12.75" customHeight="1" x14ac:dyDescent="0.2">
      <c r="B140" s="50"/>
      <c r="C140" s="16"/>
      <c r="E140" s="86"/>
      <c r="F140" s="75"/>
      <c r="G140" s="58"/>
      <c r="H140" s="51"/>
      <c r="I140" s="38"/>
    </row>
    <row r="141" spans="2:9" s="14" customFormat="1" ht="12.75" customHeight="1" x14ac:dyDescent="0.2">
      <c r="B141" s="52"/>
      <c r="C141" s="32"/>
      <c r="D141" s="31"/>
      <c r="E141" s="32"/>
      <c r="F141" s="53"/>
      <c r="G141" s="54"/>
      <c r="H141" s="55"/>
      <c r="I141" s="39"/>
    </row>
    <row r="142" spans="2:9" s="14" customFormat="1" ht="12.75" customHeight="1" x14ac:dyDescent="0.2">
      <c r="B142" s="50"/>
      <c r="C142" s="16" t="s">
        <v>215</v>
      </c>
      <c r="E142" s="14" t="s">
        <v>216</v>
      </c>
      <c r="F142" s="17" t="s">
        <v>21</v>
      </c>
      <c r="G142" s="58" t="s">
        <v>212</v>
      </c>
      <c r="H142" s="59">
        <v>12.093120000000001</v>
      </c>
      <c r="I142" s="38" t="str">
        <f t="shared" si="4"/>
        <v/>
      </c>
    </row>
    <row r="143" spans="2:9" s="14" customFormat="1" ht="12.75" customHeight="1" x14ac:dyDescent="0.2">
      <c r="B143" s="50"/>
      <c r="C143" s="16" t="s">
        <v>359</v>
      </c>
      <c r="E143" s="85" t="s">
        <v>217</v>
      </c>
      <c r="F143" s="24" t="s">
        <v>22</v>
      </c>
      <c r="G143" s="25" t="s">
        <v>86</v>
      </c>
      <c r="H143" s="73">
        <v>17.179344</v>
      </c>
      <c r="I143" s="27" t="str">
        <f t="shared" si="4"/>
        <v/>
      </c>
    </row>
    <row r="144" spans="2:9" s="14" customFormat="1" ht="12.75" customHeight="1" x14ac:dyDescent="0.2">
      <c r="B144" s="50"/>
      <c r="C144" s="16"/>
      <c r="E144" s="86"/>
      <c r="F144" s="75"/>
      <c r="G144" s="58"/>
      <c r="H144" s="59"/>
      <c r="I144" s="38"/>
    </row>
    <row r="145" spans="2:9" s="14" customFormat="1" ht="12.75" customHeight="1" x14ac:dyDescent="0.2">
      <c r="B145" s="52"/>
      <c r="C145" s="32"/>
      <c r="D145" s="31"/>
      <c r="E145" s="32"/>
      <c r="F145" s="53"/>
      <c r="G145" s="54"/>
      <c r="H145" s="55"/>
      <c r="I145" s="39"/>
    </row>
    <row r="146" spans="2:9" s="14" customFormat="1" ht="12.75" customHeight="1" x14ac:dyDescent="0.2">
      <c r="B146" s="50"/>
      <c r="C146" s="15"/>
      <c r="E146" s="15"/>
      <c r="F146" s="75"/>
      <c r="G146" s="58"/>
      <c r="H146" s="59"/>
      <c r="I146" s="38"/>
    </row>
    <row r="147" spans="2:9" s="14" customFormat="1" ht="12.75" customHeight="1" x14ac:dyDescent="0.2">
      <c r="B147" s="50"/>
      <c r="C147" s="87" t="s">
        <v>218</v>
      </c>
      <c r="E147" s="85" t="s">
        <v>219</v>
      </c>
      <c r="F147" s="24"/>
      <c r="G147" s="25"/>
      <c r="H147" s="73">
        <v>9.7847568000000003</v>
      </c>
      <c r="I147" s="27" t="str">
        <f t="shared" si="4"/>
        <v/>
      </c>
    </row>
    <row r="148" spans="2:9" s="14" customFormat="1" ht="12.75" customHeight="1" x14ac:dyDescent="0.2">
      <c r="B148" s="52"/>
      <c r="C148" s="88"/>
      <c r="D148" s="31"/>
      <c r="E148" s="31"/>
      <c r="F148" s="53"/>
      <c r="G148" s="54"/>
      <c r="H148" s="55"/>
      <c r="I148" s="39"/>
    </row>
    <row r="149" spans="2:9" s="14" customFormat="1" ht="12.75" customHeight="1" x14ac:dyDescent="0.2">
      <c r="C149" s="16" t="s">
        <v>186</v>
      </c>
      <c r="E149" s="72" t="s">
        <v>187</v>
      </c>
      <c r="F149" s="24" t="s">
        <v>21</v>
      </c>
      <c r="G149" s="89" t="s">
        <v>188</v>
      </c>
      <c r="H149" s="90">
        <v>19.526832000000002</v>
      </c>
      <c r="I149" s="27" t="str">
        <f t="shared" si="4"/>
        <v/>
      </c>
    </row>
    <row r="150" spans="2:9" s="14" customFormat="1" ht="12.75" customHeight="1" x14ac:dyDescent="0.2">
      <c r="C150" s="22" t="s">
        <v>361</v>
      </c>
      <c r="E150" s="74" t="s">
        <v>189</v>
      </c>
      <c r="F150" s="75" t="s">
        <v>22</v>
      </c>
      <c r="G150" s="58" t="s">
        <v>190</v>
      </c>
      <c r="H150" s="51">
        <v>30.054959999999998</v>
      </c>
      <c r="I150" s="38" t="str">
        <f t="shared" si="4"/>
        <v/>
      </c>
    </row>
    <row r="151" spans="2:9" s="14" customFormat="1" ht="12.75" customHeight="1" x14ac:dyDescent="0.2">
      <c r="C151" s="15" t="s">
        <v>1</v>
      </c>
      <c r="E151" s="72" t="s">
        <v>191</v>
      </c>
      <c r="F151" s="24" t="s">
        <v>23</v>
      </c>
      <c r="G151" s="25" t="s">
        <v>36</v>
      </c>
      <c r="H151" s="26">
        <v>47.216520000000003</v>
      </c>
      <c r="I151" s="27" t="str">
        <f t="shared" si="4"/>
        <v/>
      </c>
    </row>
    <row r="152" spans="2:9" s="14" customFormat="1" ht="12.75" customHeight="1" x14ac:dyDescent="0.2">
      <c r="C152" s="29"/>
      <c r="D152" s="31"/>
      <c r="E152" s="57"/>
      <c r="F152" s="53"/>
      <c r="G152" s="54"/>
      <c r="H152" s="66"/>
      <c r="I152" s="39"/>
    </row>
    <row r="153" spans="2:9" s="14" customFormat="1" ht="12.75" customHeight="1" x14ac:dyDescent="0.2">
      <c r="B153" s="21"/>
      <c r="C153" s="16" t="s">
        <v>192</v>
      </c>
      <c r="E153" s="72" t="s">
        <v>193</v>
      </c>
      <c r="F153" s="24" t="s">
        <v>21</v>
      </c>
      <c r="G153" s="25" t="s">
        <v>188</v>
      </c>
      <c r="H153" s="26">
        <v>19.526832000000002</v>
      </c>
      <c r="I153" s="27" t="str">
        <f t="shared" si="4"/>
        <v/>
      </c>
    </row>
    <row r="154" spans="2:9" s="14" customFormat="1" ht="12.75" customHeight="1" x14ac:dyDescent="0.2">
      <c r="C154" s="22" t="s">
        <v>360</v>
      </c>
      <c r="E154" s="74" t="s">
        <v>194</v>
      </c>
      <c r="F154" s="75" t="s">
        <v>22</v>
      </c>
      <c r="G154" s="58" t="s">
        <v>190</v>
      </c>
      <c r="H154" s="51">
        <v>30.054959999999998</v>
      </c>
      <c r="I154" s="38" t="str">
        <f t="shared" si="4"/>
        <v/>
      </c>
    </row>
    <row r="155" spans="2:9" s="14" customFormat="1" ht="12.75" customHeight="1" x14ac:dyDescent="0.2">
      <c r="B155" s="52"/>
      <c r="C155" s="32"/>
      <c r="D155" s="31"/>
      <c r="E155" s="79" t="s">
        <v>195</v>
      </c>
      <c r="F155" s="41" t="s">
        <v>23</v>
      </c>
      <c r="G155" s="42" t="s">
        <v>36</v>
      </c>
      <c r="H155" s="43">
        <v>47.216520000000003</v>
      </c>
      <c r="I155" s="44" t="str">
        <f t="shared" si="4"/>
        <v/>
      </c>
    </row>
    <row r="156" spans="2:9" s="14" customFormat="1" ht="12.75" customHeight="1" x14ac:dyDescent="0.2">
      <c r="B156" s="91"/>
      <c r="C156" s="76" t="s">
        <v>224</v>
      </c>
      <c r="D156" s="45"/>
      <c r="E156" s="92" t="s">
        <v>225</v>
      </c>
      <c r="F156" s="93" t="s">
        <v>226</v>
      </c>
      <c r="G156" s="93" t="s">
        <v>85</v>
      </c>
      <c r="H156" s="83">
        <v>6.9001919999999997</v>
      </c>
      <c r="I156" s="38" t="str">
        <f t="shared" si="4"/>
        <v/>
      </c>
    </row>
    <row r="157" spans="2:9" s="14" customFormat="1" ht="12.75" customHeight="1" x14ac:dyDescent="0.2">
      <c r="C157" s="16" t="s">
        <v>362</v>
      </c>
      <c r="E157" s="72" t="s">
        <v>227</v>
      </c>
      <c r="F157" s="25" t="s">
        <v>228</v>
      </c>
      <c r="G157" s="25" t="s">
        <v>229</v>
      </c>
      <c r="H157" s="73">
        <v>11.346191999999999</v>
      </c>
      <c r="I157" s="27" t="str">
        <f t="shared" si="4"/>
        <v/>
      </c>
    </row>
    <row r="158" spans="2:9" s="14" customFormat="1" ht="12.75" customHeight="1" x14ac:dyDescent="0.2">
      <c r="B158" s="15"/>
      <c r="C158" s="15"/>
      <c r="E158" s="74" t="s">
        <v>230</v>
      </c>
      <c r="F158" s="58" t="s">
        <v>231</v>
      </c>
      <c r="G158" s="58" t="s">
        <v>232</v>
      </c>
      <c r="H158" s="59">
        <v>16.72</v>
      </c>
      <c r="I158" s="38" t="str">
        <f t="shared" si="4"/>
        <v/>
      </c>
    </row>
    <row r="159" spans="2:9" s="14" customFormat="1" ht="12.75" customHeight="1" x14ac:dyDescent="0.2">
      <c r="B159" s="32"/>
      <c r="C159" s="16"/>
      <c r="D159" s="31"/>
      <c r="E159" s="74"/>
      <c r="F159" s="58"/>
      <c r="G159" s="58"/>
      <c r="H159" s="59"/>
      <c r="I159" s="39"/>
    </row>
    <row r="160" spans="2:9" s="14" customFormat="1" ht="12.75" customHeight="1" x14ac:dyDescent="0.2">
      <c r="B160" s="15"/>
      <c r="C160" s="76" t="s">
        <v>233</v>
      </c>
      <c r="E160" s="92" t="s">
        <v>234</v>
      </c>
      <c r="F160" s="93" t="s">
        <v>226</v>
      </c>
      <c r="G160" s="93" t="s">
        <v>235</v>
      </c>
      <c r="H160" s="83">
        <v>6.722351999999999</v>
      </c>
      <c r="I160" s="38" t="str">
        <f t="shared" si="4"/>
        <v/>
      </c>
    </row>
    <row r="161" spans="2:9" s="14" customFormat="1" ht="12.75" customHeight="1" x14ac:dyDescent="0.2">
      <c r="C161" s="16" t="s">
        <v>363</v>
      </c>
      <c r="E161" s="72" t="s">
        <v>236</v>
      </c>
      <c r="F161" s="25" t="s">
        <v>228</v>
      </c>
      <c r="G161" s="25" t="s">
        <v>94</v>
      </c>
      <c r="H161" s="73">
        <v>11.399544000000001</v>
      </c>
      <c r="I161" s="27" t="str">
        <f t="shared" si="4"/>
        <v/>
      </c>
    </row>
    <row r="162" spans="2:9" s="14" customFormat="1" ht="12.75" customHeight="1" x14ac:dyDescent="0.2">
      <c r="C162" s="15"/>
      <c r="E162" s="74" t="s">
        <v>237</v>
      </c>
      <c r="F162" s="58" t="s">
        <v>231</v>
      </c>
      <c r="G162" s="58" t="s">
        <v>238</v>
      </c>
      <c r="H162" s="59">
        <v>18.370872000000002</v>
      </c>
      <c r="I162" s="38" t="str">
        <f t="shared" si="4"/>
        <v/>
      </c>
    </row>
    <row r="163" spans="2:9" s="14" customFormat="1" ht="12.75" customHeight="1" x14ac:dyDescent="0.2">
      <c r="B163" s="56"/>
      <c r="C163" s="94"/>
      <c r="D163" s="31"/>
      <c r="E163" s="74"/>
      <c r="F163" s="58"/>
      <c r="G163" s="58"/>
      <c r="H163" s="51"/>
      <c r="I163" s="39"/>
    </row>
    <row r="164" spans="2:9" s="14" customFormat="1" ht="12.75" customHeight="1" x14ac:dyDescent="0.2">
      <c r="B164" s="50"/>
      <c r="C164" s="16" t="s">
        <v>239</v>
      </c>
      <c r="E164" s="92"/>
      <c r="F164" s="93"/>
      <c r="G164" s="93"/>
      <c r="H164" s="83"/>
      <c r="I164" s="38"/>
    </row>
    <row r="165" spans="2:9" s="14" customFormat="1" ht="12.75" customHeight="1" x14ac:dyDescent="0.2">
      <c r="B165" s="50"/>
      <c r="C165" s="22" t="s">
        <v>364</v>
      </c>
      <c r="E165" s="72" t="s">
        <v>240</v>
      </c>
      <c r="F165" s="95" t="s">
        <v>241</v>
      </c>
      <c r="G165" s="25" t="s">
        <v>33</v>
      </c>
      <c r="H165" s="73">
        <v>4.5704879999999992</v>
      </c>
      <c r="I165" s="27" t="str">
        <f t="shared" si="4"/>
        <v/>
      </c>
    </row>
    <row r="166" spans="2:9" s="14" customFormat="1" ht="12.75" customHeight="1" x14ac:dyDescent="0.2">
      <c r="B166" s="50"/>
      <c r="C166" s="15"/>
      <c r="E166" s="74"/>
      <c r="F166" s="75"/>
      <c r="G166" s="58"/>
      <c r="H166" s="51"/>
      <c r="I166" s="38"/>
    </row>
    <row r="167" spans="2:9" s="14" customFormat="1" ht="12.75" customHeight="1" x14ac:dyDescent="0.2">
      <c r="B167" s="52"/>
      <c r="C167" s="32"/>
      <c r="D167" s="31"/>
      <c r="E167" s="57"/>
      <c r="F167" s="53"/>
      <c r="G167" s="54"/>
      <c r="H167" s="55"/>
      <c r="I167" s="39"/>
    </row>
    <row r="168" spans="2:9" s="14" customFormat="1" ht="12.75" customHeight="1" x14ac:dyDescent="0.2">
      <c r="B168" s="50"/>
      <c r="C168" s="76" t="s">
        <v>365</v>
      </c>
      <c r="E168" s="74" t="s">
        <v>322</v>
      </c>
      <c r="F168" s="96" t="s">
        <v>323</v>
      </c>
      <c r="G168" s="58" t="s">
        <v>235</v>
      </c>
      <c r="H168" s="59">
        <v>4.3</v>
      </c>
      <c r="I168" s="38" t="str">
        <f t="shared" si="4"/>
        <v/>
      </c>
    </row>
    <row r="169" spans="2:9" s="14" customFormat="1" ht="12.75" customHeight="1" x14ac:dyDescent="0.2">
      <c r="B169" s="50"/>
      <c r="C169" s="22" t="s">
        <v>321</v>
      </c>
      <c r="E169" s="72" t="s">
        <v>324</v>
      </c>
      <c r="F169" s="95" t="s">
        <v>325</v>
      </c>
      <c r="G169" s="25" t="s">
        <v>326</v>
      </c>
      <c r="H169" s="73">
        <v>5.57</v>
      </c>
      <c r="I169" s="27" t="str">
        <f t="shared" si="4"/>
        <v/>
      </c>
    </row>
    <row r="170" spans="2:9" s="14" customFormat="1" ht="12.75" customHeight="1" x14ac:dyDescent="0.2">
      <c r="B170" s="50"/>
      <c r="C170" s="15"/>
      <c r="E170" s="74"/>
      <c r="F170" s="75"/>
      <c r="G170" s="58"/>
      <c r="H170" s="51"/>
      <c r="I170" s="38"/>
    </row>
    <row r="171" spans="2:9" s="14" customFormat="1" ht="12.75" customHeight="1" x14ac:dyDescent="0.2">
      <c r="B171" s="52"/>
      <c r="C171" s="32"/>
      <c r="D171" s="31"/>
      <c r="E171" s="57"/>
      <c r="F171" s="53"/>
      <c r="G171" s="54"/>
      <c r="H171" s="55"/>
      <c r="I171" s="39"/>
    </row>
    <row r="172" spans="2:9" s="14" customFormat="1" ht="12.75" customHeight="1" x14ac:dyDescent="0.2">
      <c r="B172" s="50"/>
      <c r="C172" s="76" t="s">
        <v>366</v>
      </c>
      <c r="E172" s="74" t="s">
        <v>327</v>
      </c>
      <c r="F172" s="96" t="s">
        <v>323</v>
      </c>
      <c r="G172" s="58" t="s">
        <v>235</v>
      </c>
      <c r="H172" s="59">
        <v>4.3</v>
      </c>
      <c r="I172" s="38" t="str">
        <f t="shared" si="4"/>
        <v/>
      </c>
    </row>
    <row r="173" spans="2:9" s="14" customFormat="1" ht="12.75" customHeight="1" x14ac:dyDescent="0.2">
      <c r="B173" s="50"/>
      <c r="C173" s="22" t="s">
        <v>321</v>
      </c>
      <c r="E173" s="72" t="s">
        <v>328</v>
      </c>
      <c r="F173" s="95" t="s">
        <v>325</v>
      </c>
      <c r="G173" s="25" t="s">
        <v>326</v>
      </c>
      <c r="H173" s="73">
        <v>5.57</v>
      </c>
      <c r="I173" s="27" t="str">
        <f t="shared" si="4"/>
        <v/>
      </c>
    </row>
    <row r="174" spans="2:9" s="14" customFormat="1" ht="12.75" customHeight="1" x14ac:dyDescent="0.2">
      <c r="B174" s="50"/>
      <c r="C174" s="15"/>
      <c r="E174" s="74"/>
      <c r="F174" s="75"/>
      <c r="G174" s="58"/>
      <c r="H174" s="59"/>
      <c r="I174" s="38"/>
    </row>
    <row r="175" spans="2:9" s="14" customFormat="1" ht="12.75" customHeight="1" x14ac:dyDescent="0.2">
      <c r="B175" s="52"/>
      <c r="C175" s="32"/>
      <c r="D175" s="31"/>
      <c r="E175" s="57"/>
      <c r="F175" s="53"/>
      <c r="G175" s="54"/>
      <c r="H175" s="59"/>
      <c r="I175" s="39"/>
    </row>
    <row r="176" spans="2:9" s="14" customFormat="1" ht="12.75" customHeight="1" x14ac:dyDescent="0.2">
      <c r="B176" s="50"/>
      <c r="C176" s="16" t="s">
        <v>248</v>
      </c>
      <c r="E176" s="74" t="s">
        <v>242</v>
      </c>
      <c r="F176" s="75" t="s">
        <v>21</v>
      </c>
      <c r="G176" s="58" t="s">
        <v>243</v>
      </c>
      <c r="H176" s="83">
        <v>3.91</v>
      </c>
      <c r="I176" s="38" t="str">
        <f t="shared" si="4"/>
        <v/>
      </c>
    </row>
    <row r="177" spans="2:9" s="14" customFormat="1" ht="12.75" customHeight="1" x14ac:dyDescent="0.2">
      <c r="B177" s="50"/>
      <c r="C177" s="50" t="s">
        <v>251</v>
      </c>
      <c r="E177" s="72" t="s">
        <v>244</v>
      </c>
      <c r="F177" s="24" t="s">
        <v>22</v>
      </c>
      <c r="G177" s="25" t="s">
        <v>245</v>
      </c>
      <c r="H177" s="73">
        <v>5.4403034400000001</v>
      </c>
      <c r="I177" s="27" t="str">
        <f t="shared" si="4"/>
        <v/>
      </c>
    </row>
    <row r="178" spans="2:9" s="14" customFormat="1" ht="12.75" customHeight="1" x14ac:dyDescent="0.2">
      <c r="B178" s="50"/>
      <c r="C178" s="15" t="s">
        <v>214</v>
      </c>
      <c r="E178" s="74" t="s">
        <v>246</v>
      </c>
      <c r="F178" s="75" t="s">
        <v>23</v>
      </c>
      <c r="G178" s="58" t="s">
        <v>247</v>
      </c>
      <c r="H178" s="59">
        <v>8.8000000000000007</v>
      </c>
      <c r="I178" s="38" t="str">
        <f t="shared" si="4"/>
        <v/>
      </c>
    </row>
    <row r="179" spans="2:9" s="14" customFormat="1" ht="12.75" customHeight="1" x14ac:dyDescent="0.2">
      <c r="B179" s="52"/>
      <c r="C179" s="31"/>
      <c r="D179" s="31"/>
      <c r="E179" s="97"/>
      <c r="F179" s="97"/>
      <c r="G179" s="54"/>
      <c r="H179" s="66"/>
      <c r="I179" s="39"/>
    </row>
    <row r="180" spans="2:9" s="14" customFormat="1" ht="12.75" customHeight="1" x14ac:dyDescent="0.2">
      <c r="B180" s="50"/>
      <c r="C180" s="16" t="s">
        <v>249</v>
      </c>
      <c r="E180" s="92"/>
      <c r="F180" s="98"/>
      <c r="G180" s="93"/>
      <c r="H180" s="83"/>
      <c r="I180" s="38"/>
    </row>
    <row r="181" spans="2:9" s="14" customFormat="1" ht="12.75" customHeight="1" x14ac:dyDescent="0.2">
      <c r="B181" s="50"/>
      <c r="C181" s="50" t="s">
        <v>250</v>
      </c>
      <c r="E181" s="72" t="s">
        <v>252</v>
      </c>
      <c r="F181" s="24" t="s">
        <v>253</v>
      </c>
      <c r="G181" s="25" t="s">
        <v>243</v>
      </c>
      <c r="H181" s="73">
        <v>6.74</v>
      </c>
      <c r="I181" s="27" t="str">
        <f t="shared" si="4"/>
        <v/>
      </c>
    </row>
    <row r="182" spans="2:9" s="14" customFormat="1" ht="12.75" customHeight="1" x14ac:dyDescent="0.2">
      <c r="B182" s="50"/>
      <c r="C182" s="15" t="s">
        <v>214</v>
      </c>
      <c r="E182" s="74"/>
      <c r="F182" s="75"/>
      <c r="G182" s="58"/>
      <c r="H182" s="59"/>
      <c r="I182" s="38"/>
    </row>
    <row r="183" spans="2:9" s="14" customFormat="1" ht="12.75" customHeight="1" x14ac:dyDescent="0.2">
      <c r="B183" s="52"/>
      <c r="C183" s="31"/>
      <c r="D183" s="31"/>
      <c r="E183" s="97"/>
      <c r="F183" s="97"/>
      <c r="G183" s="54"/>
      <c r="H183" s="66"/>
      <c r="I183" s="39"/>
    </row>
    <row r="184" spans="2:9" s="14" customFormat="1" ht="12.75" customHeight="1" x14ac:dyDescent="0.2">
      <c r="B184" s="50"/>
      <c r="C184" s="16" t="s">
        <v>255</v>
      </c>
      <c r="E184" s="92" t="s">
        <v>256</v>
      </c>
      <c r="F184" s="98" t="s">
        <v>21</v>
      </c>
      <c r="G184" s="93" t="s">
        <v>243</v>
      </c>
      <c r="H184" s="83">
        <v>6.58</v>
      </c>
      <c r="I184" s="38" t="str">
        <f t="shared" si="4"/>
        <v/>
      </c>
    </row>
    <row r="185" spans="2:9" s="14" customFormat="1" ht="12.75" customHeight="1" x14ac:dyDescent="0.2">
      <c r="B185" s="50"/>
      <c r="C185" s="50" t="s">
        <v>254</v>
      </c>
      <c r="E185" s="72" t="s">
        <v>257</v>
      </c>
      <c r="F185" s="24" t="s">
        <v>22</v>
      </c>
      <c r="G185" s="25" t="s">
        <v>245</v>
      </c>
      <c r="H185" s="73">
        <v>8.8000000000000007</v>
      </c>
      <c r="I185" s="27" t="str">
        <f t="shared" si="4"/>
        <v/>
      </c>
    </row>
    <row r="186" spans="2:9" s="14" customFormat="1" ht="12.75" customHeight="1" x14ac:dyDescent="0.2">
      <c r="B186" s="50"/>
      <c r="C186" s="15" t="s">
        <v>260</v>
      </c>
      <c r="E186" s="74" t="s">
        <v>258</v>
      </c>
      <c r="F186" s="75" t="s">
        <v>23</v>
      </c>
      <c r="G186" s="58" t="s">
        <v>247</v>
      </c>
      <c r="H186" s="59">
        <v>11.2</v>
      </c>
      <c r="I186" s="38" t="str">
        <f t="shared" ref="I186:I247" si="5">IF($I$6=0, "", H186 - (H186 / 100 * $I$6))</f>
        <v/>
      </c>
    </row>
    <row r="187" spans="2:9" s="14" customFormat="1" ht="12.75" customHeight="1" x14ac:dyDescent="0.2">
      <c r="B187" s="52"/>
      <c r="C187" s="31"/>
      <c r="D187" s="31"/>
      <c r="E187" s="97"/>
      <c r="F187" s="97"/>
      <c r="G187" s="54"/>
      <c r="H187" s="66"/>
      <c r="I187" s="39"/>
    </row>
    <row r="188" spans="2:9" s="14" customFormat="1" ht="12.75" customHeight="1" x14ac:dyDescent="0.2">
      <c r="B188" s="50"/>
      <c r="C188" s="16" t="s">
        <v>259</v>
      </c>
      <c r="E188" s="92"/>
      <c r="F188" s="98"/>
      <c r="G188" s="93"/>
      <c r="H188" s="83"/>
      <c r="I188" s="38"/>
    </row>
    <row r="189" spans="2:9" s="14" customFormat="1" ht="12.75" customHeight="1" x14ac:dyDescent="0.2">
      <c r="B189" s="50"/>
      <c r="C189" s="50" t="s">
        <v>254</v>
      </c>
      <c r="E189" s="72" t="s">
        <v>367</v>
      </c>
      <c r="F189" s="24" t="s">
        <v>21</v>
      </c>
      <c r="G189" s="25" t="s">
        <v>245</v>
      </c>
      <c r="H189" s="73">
        <v>15.12</v>
      </c>
      <c r="I189" s="27" t="str">
        <f t="shared" si="5"/>
        <v/>
      </c>
    </row>
    <row r="190" spans="2:9" s="14" customFormat="1" ht="12.75" customHeight="1" x14ac:dyDescent="0.2">
      <c r="B190" s="50"/>
      <c r="C190" s="15" t="s">
        <v>214</v>
      </c>
      <c r="E190" s="74"/>
      <c r="F190" s="75"/>
      <c r="G190" s="58"/>
      <c r="H190" s="59"/>
      <c r="I190" s="38"/>
    </row>
    <row r="191" spans="2:9" s="14" customFormat="1" ht="12.75" customHeight="1" x14ac:dyDescent="0.2">
      <c r="B191" s="52"/>
      <c r="C191" s="31"/>
      <c r="D191" s="31"/>
      <c r="E191" s="97"/>
      <c r="F191" s="97"/>
      <c r="G191" s="54"/>
      <c r="H191" s="66"/>
      <c r="I191" s="39"/>
    </row>
    <row r="192" spans="2:9" s="14" customFormat="1" ht="12.75" customHeight="1" x14ac:dyDescent="0.2">
      <c r="B192" s="50"/>
      <c r="C192" s="16" t="s">
        <v>261</v>
      </c>
      <c r="E192" s="92" t="s">
        <v>263</v>
      </c>
      <c r="F192" s="98" t="s">
        <v>21</v>
      </c>
      <c r="G192" s="93" t="s">
        <v>243</v>
      </c>
      <c r="H192" s="83">
        <v>31.9</v>
      </c>
      <c r="I192" s="38" t="str">
        <f t="shared" si="5"/>
        <v/>
      </c>
    </row>
    <row r="193" spans="1:9" s="14" customFormat="1" ht="12.75" customHeight="1" x14ac:dyDescent="0.2">
      <c r="B193" s="50"/>
      <c r="C193" s="22" t="s">
        <v>262</v>
      </c>
      <c r="E193" s="72" t="s">
        <v>264</v>
      </c>
      <c r="F193" s="24" t="s">
        <v>22</v>
      </c>
      <c r="G193" s="25" t="s">
        <v>245</v>
      </c>
      <c r="H193" s="73">
        <v>34.6</v>
      </c>
      <c r="I193" s="27" t="str">
        <f t="shared" si="5"/>
        <v/>
      </c>
    </row>
    <row r="194" spans="1:9" s="14" customFormat="1" ht="12.75" customHeight="1" x14ac:dyDescent="0.2">
      <c r="B194" s="50"/>
      <c r="C194" s="15"/>
      <c r="E194" s="74"/>
      <c r="F194" s="75"/>
      <c r="G194" s="58"/>
      <c r="H194" s="59"/>
      <c r="I194" s="38"/>
    </row>
    <row r="195" spans="1:9" s="14" customFormat="1" ht="12.75" customHeight="1" x14ac:dyDescent="0.2">
      <c r="B195" s="52"/>
      <c r="C195" s="32"/>
      <c r="D195" s="31"/>
      <c r="E195" s="57"/>
      <c r="F195" s="53"/>
      <c r="G195" s="54"/>
      <c r="H195" s="55"/>
      <c r="I195" s="39"/>
    </row>
    <row r="196" spans="1:9" s="14" customFormat="1" ht="12.75" customHeight="1" x14ac:dyDescent="0.2">
      <c r="B196" s="50"/>
      <c r="C196" s="15"/>
      <c r="E196" s="99"/>
      <c r="F196" s="100"/>
      <c r="G196" s="101"/>
      <c r="H196" s="102"/>
      <c r="I196" s="38"/>
    </row>
    <row r="197" spans="1:9" s="14" customFormat="1" ht="12.75" customHeight="1" x14ac:dyDescent="0.2">
      <c r="B197" s="52"/>
      <c r="C197" s="32"/>
      <c r="D197" s="31"/>
      <c r="E197" s="103"/>
      <c r="F197" s="104"/>
      <c r="G197" s="105"/>
      <c r="H197" s="106"/>
      <c r="I197" s="39"/>
    </row>
    <row r="198" spans="1:9" s="14" customFormat="1" ht="12.75" customHeight="1" x14ac:dyDescent="0.2">
      <c r="B198" s="16"/>
      <c r="C198" s="16" t="s">
        <v>265</v>
      </c>
      <c r="E198" s="15" t="s">
        <v>266</v>
      </c>
      <c r="F198" s="17" t="s">
        <v>21</v>
      </c>
      <c r="G198" s="18" t="s">
        <v>267</v>
      </c>
      <c r="H198" s="19">
        <v>6</v>
      </c>
      <c r="I198" s="38" t="str">
        <f t="shared" si="5"/>
        <v/>
      </c>
    </row>
    <row r="199" spans="1:9" s="14" customFormat="1" ht="12.75" customHeight="1" x14ac:dyDescent="0.2">
      <c r="B199" s="16"/>
      <c r="C199" s="15" t="s">
        <v>268</v>
      </c>
      <c r="E199" s="23" t="s">
        <v>269</v>
      </c>
      <c r="F199" s="24" t="s">
        <v>22</v>
      </c>
      <c r="G199" s="25" t="s">
        <v>270</v>
      </c>
      <c r="H199" s="26">
        <v>7.7</v>
      </c>
      <c r="I199" s="27" t="str">
        <f t="shared" si="5"/>
        <v/>
      </c>
    </row>
    <row r="200" spans="1:9" s="14" customFormat="1" ht="12.75" customHeight="1" x14ac:dyDescent="0.2">
      <c r="B200" s="16"/>
      <c r="C200" s="15"/>
      <c r="E200" s="74"/>
      <c r="F200" s="75"/>
      <c r="G200" s="58"/>
      <c r="H200" s="51"/>
      <c r="I200" s="38"/>
    </row>
    <row r="201" spans="1:9" s="14" customFormat="1" ht="12.75" customHeight="1" x14ac:dyDescent="0.2">
      <c r="B201" s="32"/>
      <c r="C201" s="32"/>
      <c r="D201" s="31"/>
      <c r="E201" s="32"/>
      <c r="F201" s="53"/>
      <c r="G201" s="34"/>
      <c r="H201" s="35"/>
      <c r="I201" s="39"/>
    </row>
    <row r="202" spans="1:9" s="14" customFormat="1" ht="12.75" customHeight="1" x14ac:dyDescent="0.2">
      <c r="B202" s="15"/>
      <c r="C202" s="76" t="s">
        <v>332</v>
      </c>
      <c r="E202" s="23" t="s">
        <v>271</v>
      </c>
      <c r="F202" s="24" t="s">
        <v>28</v>
      </c>
      <c r="G202" s="25" t="s">
        <v>272</v>
      </c>
      <c r="H202" s="26">
        <v>20.801944800000005</v>
      </c>
      <c r="I202" s="27" t="str">
        <f t="shared" si="5"/>
        <v/>
      </c>
    </row>
    <row r="203" spans="1:9" s="14" customFormat="1" ht="12.75" customHeight="1" x14ac:dyDescent="0.2">
      <c r="B203" s="15"/>
      <c r="C203" s="15" t="s">
        <v>268</v>
      </c>
      <c r="E203" s="15" t="s">
        <v>273</v>
      </c>
      <c r="F203" s="17" t="s">
        <v>21</v>
      </c>
      <c r="G203" s="18" t="s">
        <v>270</v>
      </c>
      <c r="H203" s="19">
        <v>20.801944800000005</v>
      </c>
      <c r="I203" s="38" t="str">
        <f t="shared" si="5"/>
        <v/>
      </c>
    </row>
    <row r="204" spans="1:9" s="14" customFormat="1" ht="12.75" customHeight="1" x14ac:dyDescent="0.2">
      <c r="A204" s="86"/>
      <c r="B204" s="15"/>
      <c r="C204" s="15" t="s">
        <v>274</v>
      </c>
      <c r="E204" s="23" t="s">
        <v>275</v>
      </c>
      <c r="F204" s="24" t="s">
        <v>22</v>
      </c>
      <c r="G204" s="25" t="s">
        <v>276</v>
      </c>
      <c r="H204" s="26">
        <v>26.758695600000003</v>
      </c>
      <c r="I204" s="27" t="str">
        <f t="shared" si="5"/>
        <v/>
      </c>
    </row>
    <row r="205" spans="1:9" s="14" customFormat="1" ht="12.75" customHeight="1" x14ac:dyDescent="0.2">
      <c r="A205" s="86"/>
      <c r="B205" s="32"/>
      <c r="C205" s="32"/>
      <c r="D205" s="31"/>
      <c r="E205" s="32"/>
      <c r="F205" s="53"/>
      <c r="G205" s="34"/>
      <c r="H205" s="35"/>
      <c r="I205" s="39"/>
    </row>
    <row r="206" spans="1:9" s="14" customFormat="1" ht="12.75" customHeight="1" x14ac:dyDescent="0.2">
      <c r="A206" s="86"/>
      <c r="C206" s="16" t="s">
        <v>330</v>
      </c>
      <c r="E206" s="74"/>
      <c r="F206" s="75"/>
      <c r="G206" s="58"/>
      <c r="H206" s="51"/>
      <c r="I206" s="38"/>
    </row>
    <row r="207" spans="1:9" s="14" customFormat="1" ht="12.75" customHeight="1" x14ac:dyDescent="0.2">
      <c r="A207" s="86"/>
      <c r="B207" s="16"/>
      <c r="C207" s="16" t="s">
        <v>331</v>
      </c>
      <c r="E207" s="23" t="s">
        <v>277</v>
      </c>
      <c r="F207" s="25" t="s">
        <v>278</v>
      </c>
      <c r="G207" s="25" t="s">
        <v>272</v>
      </c>
      <c r="H207" s="26">
        <v>4.8372480000000007</v>
      </c>
      <c r="I207" s="27" t="str">
        <f t="shared" si="5"/>
        <v/>
      </c>
    </row>
    <row r="208" spans="1:9" s="14" customFormat="1" ht="12.75" customHeight="1" x14ac:dyDescent="0.2">
      <c r="A208" s="86"/>
      <c r="B208" s="15"/>
      <c r="C208" s="15"/>
      <c r="E208" s="74"/>
      <c r="F208" s="75"/>
      <c r="G208" s="58"/>
      <c r="H208" s="51"/>
      <c r="I208" s="38"/>
    </row>
    <row r="209" spans="1:9" s="14" customFormat="1" ht="12.75" customHeight="1" x14ac:dyDescent="0.2">
      <c r="A209" s="86"/>
      <c r="B209" s="32"/>
      <c r="C209" s="32"/>
      <c r="D209" s="31"/>
      <c r="E209" s="57"/>
      <c r="F209" s="53"/>
      <c r="G209" s="54"/>
      <c r="H209" s="51"/>
      <c r="I209" s="39"/>
    </row>
    <row r="210" spans="1:9" s="14" customFormat="1" ht="12.75" customHeight="1" x14ac:dyDescent="0.2">
      <c r="A210" s="86"/>
      <c r="B210" s="15"/>
      <c r="C210" s="16" t="s">
        <v>329</v>
      </c>
      <c r="E210" s="74" t="s">
        <v>279</v>
      </c>
      <c r="F210" s="58" t="s">
        <v>280</v>
      </c>
      <c r="G210" s="18" t="s">
        <v>281</v>
      </c>
      <c r="H210" s="48">
        <v>2.6</v>
      </c>
      <c r="I210" s="38" t="str">
        <f t="shared" si="5"/>
        <v/>
      </c>
    </row>
    <row r="211" spans="1:9" s="14" customFormat="1" ht="12.75" customHeight="1" x14ac:dyDescent="0.2">
      <c r="A211" s="86"/>
      <c r="B211" s="21"/>
      <c r="C211" s="22" t="s">
        <v>282</v>
      </c>
      <c r="E211" s="72" t="s">
        <v>283</v>
      </c>
      <c r="F211" s="25" t="s">
        <v>284</v>
      </c>
      <c r="G211" s="25" t="s">
        <v>281</v>
      </c>
      <c r="H211" s="107" t="s">
        <v>398</v>
      </c>
      <c r="I211" s="27" t="str">
        <f t="shared" si="5"/>
        <v/>
      </c>
    </row>
    <row r="212" spans="1:9" s="14" customFormat="1" ht="12.75" customHeight="1" x14ac:dyDescent="0.2">
      <c r="A212" s="86"/>
      <c r="B212" s="16"/>
      <c r="C212" s="15"/>
      <c r="E212" s="15"/>
      <c r="F212" s="17"/>
      <c r="G212" s="18"/>
      <c r="H212" s="19"/>
      <c r="I212" s="38"/>
    </row>
    <row r="213" spans="1:9" s="14" customFormat="1" ht="12.75" customHeight="1" x14ac:dyDescent="0.2">
      <c r="A213" s="86"/>
      <c r="B213" s="29"/>
      <c r="C213" s="32"/>
      <c r="D213" s="31"/>
      <c r="E213" s="32"/>
      <c r="F213" s="33"/>
      <c r="G213" s="34"/>
      <c r="H213" s="35"/>
      <c r="I213" s="39"/>
    </row>
    <row r="214" spans="1:9" s="14" customFormat="1" ht="12.75" customHeight="1" x14ac:dyDescent="0.2">
      <c r="A214" s="86"/>
      <c r="B214" s="15"/>
      <c r="C214" s="16" t="s">
        <v>334</v>
      </c>
      <c r="E214" s="74" t="s">
        <v>285</v>
      </c>
      <c r="F214" s="58" t="s">
        <v>280</v>
      </c>
      <c r="G214" s="58" t="s">
        <v>333</v>
      </c>
      <c r="H214" s="51">
        <v>6.8290560000000005</v>
      </c>
      <c r="I214" s="38" t="str">
        <f t="shared" si="5"/>
        <v/>
      </c>
    </row>
    <row r="215" spans="1:9" s="14" customFormat="1" ht="12.75" customHeight="1" x14ac:dyDescent="0.2">
      <c r="A215" s="86"/>
      <c r="B215" s="15"/>
      <c r="C215" s="22" t="s">
        <v>282</v>
      </c>
      <c r="E215" s="72" t="s">
        <v>287</v>
      </c>
      <c r="F215" s="25" t="s">
        <v>284</v>
      </c>
      <c r="G215" s="25" t="s">
        <v>333</v>
      </c>
      <c r="H215" s="26">
        <v>7</v>
      </c>
      <c r="I215" s="27" t="str">
        <f t="shared" si="5"/>
        <v/>
      </c>
    </row>
    <row r="216" spans="1:9" s="14" customFormat="1" ht="12.75" customHeight="1" x14ac:dyDescent="0.2">
      <c r="A216" s="86"/>
      <c r="C216" s="15"/>
      <c r="E216" s="15"/>
      <c r="F216" s="17"/>
      <c r="G216" s="18"/>
      <c r="H216" s="19"/>
      <c r="I216" s="38"/>
    </row>
    <row r="217" spans="1:9" s="14" customFormat="1" ht="12.75" customHeight="1" x14ac:dyDescent="0.2">
      <c r="A217" s="86"/>
      <c r="B217" s="31"/>
      <c r="C217" s="32"/>
      <c r="D217" s="31"/>
      <c r="E217" s="32"/>
      <c r="F217" s="33"/>
      <c r="G217" s="34"/>
      <c r="H217" s="35"/>
      <c r="I217" s="39"/>
    </row>
    <row r="218" spans="1:9" s="14" customFormat="1" ht="12.75" customHeight="1" x14ac:dyDescent="0.2">
      <c r="A218" s="86"/>
      <c r="B218" s="15"/>
      <c r="C218" s="16" t="s">
        <v>335</v>
      </c>
      <c r="E218" s="74" t="s">
        <v>291</v>
      </c>
      <c r="F218" s="58" t="s">
        <v>280</v>
      </c>
      <c r="G218" s="58" t="s">
        <v>336</v>
      </c>
      <c r="H218" s="51">
        <v>9.7634160000000012</v>
      </c>
      <c r="I218" s="38" t="str">
        <f t="shared" si="5"/>
        <v/>
      </c>
    </row>
    <row r="219" spans="1:9" s="14" customFormat="1" ht="12.75" customHeight="1" x14ac:dyDescent="0.2">
      <c r="A219" s="86"/>
      <c r="B219" s="15"/>
      <c r="C219" s="22" t="s">
        <v>282</v>
      </c>
      <c r="E219" s="72" t="s">
        <v>292</v>
      </c>
      <c r="F219" s="25" t="s">
        <v>284</v>
      </c>
      <c r="G219" s="25" t="s">
        <v>286</v>
      </c>
      <c r="H219" s="26">
        <v>9.9590399999999999</v>
      </c>
      <c r="I219" s="27" t="str">
        <f t="shared" si="5"/>
        <v/>
      </c>
    </row>
    <row r="220" spans="1:9" s="14" customFormat="1" ht="12.75" customHeight="1" x14ac:dyDescent="0.2">
      <c r="A220" s="86"/>
      <c r="B220" s="15"/>
      <c r="C220" s="22"/>
      <c r="E220" s="74"/>
      <c r="F220" s="75"/>
      <c r="G220" s="58"/>
      <c r="H220" s="51"/>
      <c r="I220" s="38"/>
    </row>
    <row r="221" spans="1:9" s="14" customFormat="1" ht="12.75" customHeight="1" x14ac:dyDescent="0.2">
      <c r="B221" s="32"/>
      <c r="C221" s="94"/>
      <c r="D221" s="31"/>
      <c r="E221" s="57"/>
      <c r="F221" s="53"/>
      <c r="G221" s="54"/>
      <c r="H221" s="66"/>
      <c r="I221" s="39"/>
    </row>
    <row r="222" spans="1:9" s="14" customFormat="1" ht="12.75" customHeight="1" x14ac:dyDescent="0.2">
      <c r="B222" s="15"/>
      <c r="C222" s="16" t="s">
        <v>342</v>
      </c>
      <c r="E222" s="74"/>
      <c r="F222" s="75"/>
      <c r="G222" s="58"/>
      <c r="H222" s="51"/>
      <c r="I222" s="38"/>
    </row>
    <row r="223" spans="1:9" s="14" customFormat="1" ht="12.75" customHeight="1" x14ac:dyDescent="0.2">
      <c r="B223" s="15"/>
      <c r="C223" s="22" t="s">
        <v>341</v>
      </c>
      <c r="E223" s="72" t="s">
        <v>337</v>
      </c>
      <c r="F223" s="25" t="s">
        <v>338</v>
      </c>
      <c r="G223" s="25" t="s">
        <v>339</v>
      </c>
      <c r="H223" s="26">
        <v>9</v>
      </c>
      <c r="I223" s="27" t="str">
        <f t="shared" si="5"/>
        <v/>
      </c>
    </row>
    <row r="224" spans="1:9" s="14" customFormat="1" ht="12.75" customHeight="1" x14ac:dyDescent="0.2">
      <c r="B224" s="15"/>
      <c r="C224" s="22"/>
      <c r="E224" s="74"/>
      <c r="F224" s="75"/>
      <c r="G224" s="58"/>
      <c r="H224" s="51"/>
      <c r="I224" s="38"/>
    </row>
    <row r="225" spans="2:9" s="14" customFormat="1" ht="12.75" customHeight="1" x14ac:dyDescent="0.2">
      <c r="B225" s="32"/>
      <c r="C225" s="94"/>
      <c r="D225" s="31"/>
      <c r="E225" s="57"/>
      <c r="F225" s="53"/>
      <c r="G225" s="54"/>
      <c r="H225" s="66"/>
      <c r="I225" s="39"/>
    </row>
    <row r="226" spans="2:9" s="14" customFormat="1" ht="12.75" customHeight="1" x14ac:dyDescent="0.2">
      <c r="B226" s="16"/>
      <c r="C226" s="16" t="s">
        <v>346</v>
      </c>
      <c r="E226" s="74" t="s">
        <v>288</v>
      </c>
      <c r="F226" s="58" t="s">
        <v>289</v>
      </c>
      <c r="G226" s="58" t="s">
        <v>290</v>
      </c>
      <c r="H226" s="51">
        <v>12.964536000000001</v>
      </c>
      <c r="I226" s="38" t="str">
        <f t="shared" si="5"/>
        <v/>
      </c>
    </row>
    <row r="227" spans="2:9" s="14" customFormat="1" ht="12.75" customHeight="1" x14ac:dyDescent="0.2">
      <c r="B227" s="15"/>
      <c r="C227" s="22" t="s">
        <v>340</v>
      </c>
      <c r="E227" s="72" t="s">
        <v>343</v>
      </c>
      <c r="F227" s="25" t="s">
        <v>344</v>
      </c>
      <c r="G227" s="25" t="s">
        <v>345</v>
      </c>
      <c r="H227" s="26">
        <v>13.16</v>
      </c>
      <c r="I227" s="27" t="str">
        <f t="shared" si="5"/>
        <v/>
      </c>
    </row>
    <row r="228" spans="2:9" s="14" customFormat="1" ht="12.75" customHeight="1" x14ac:dyDescent="0.2">
      <c r="B228" s="15"/>
      <c r="C228" s="22"/>
      <c r="E228" s="74"/>
      <c r="F228" s="75"/>
      <c r="G228" s="58"/>
      <c r="H228" s="51"/>
      <c r="I228" s="38"/>
    </row>
    <row r="229" spans="2:9" s="14" customFormat="1" ht="12.75" customHeight="1" x14ac:dyDescent="0.2">
      <c r="B229" s="32"/>
      <c r="C229" s="94"/>
      <c r="D229" s="31"/>
      <c r="E229" s="57"/>
      <c r="F229" s="53"/>
      <c r="G229" s="54"/>
      <c r="H229" s="66"/>
      <c r="I229" s="39"/>
    </row>
    <row r="230" spans="2:9" s="14" customFormat="1" ht="12.75" customHeight="1" x14ac:dyDescent="0.2">
      <c r="B230" s="15"/>
      <c r="C230" s="16" t="s">
        <v>347</v>
      </c>
      <c r="E230" s="74" t="s">
        <v>348</v>
      </c>
      <c r="F230" s="58" t="s">
        <v>353</v>
      </c>
      <c r="G230" s="58" t="s">
        <v>357</v>
      </c>
      <c r="H230" s="51">
        <v>10.5</v>
      </c>
      <c r="I230" s="38" t="str">
        <f t="shared" si="5"/>
        <v/>
      </c>
    </row>
    <row r="231" spans="2:9" s="14" customFormat="1" ht="12.75" customHeight="1" x14ac:dyDescent="0.2">
      <c r="B231" s="15"/>
      <c r="C231" s="22" t="s">
        <v>341</v>
      </c>
      <c r="E231" s="72" t="s">
        <v>349</v>
      </c>
      <c r="F231" s="25" t="s">
        <v>354</v>
      </c>
      <c r="G231" s="25" t="s">
        <v>357</v>
      </c>
      <c r="H231" s="26">
        <v>10.5</v>
      </c>
      <c r="I231" s="27" t="str">
        <f t="shared" si="5"/>
        <v/>
      </c>
    </row>
    <row r="232" spans="2:9" s="14" customFormat="1" ht="12.75" customHeight="1" x14ac:dyDescent="0.2">
      <c r="B232" s="15"/>
      <c r="C232" s="15"/>
      <c r="E232" s="74" t="s">
        <v>350</v>
      </c>
      <c r="F232" s="58" t="s">
        <v>338</v>
      </c>
      <c r="G232" s="58" t="s">
        <v>357</v>
      </c>
      <c r="H232" s="51">
        <v>10.5</v>
      </c>
      <c r="I232" s="38" t="str">
        <f t="shared" si="5"/>
        <v/>
      </c>
    </row>
    <row r="233" spans="2:9" s="14" customFormat="1" ht="12.75" customHeight="1" x14ac:dyDescent="0.2">
      <c r="B233" s="15"/>
      <c r="C233" s="22"/>
      <c r="E233" s="72" t="s">
        <v>351</v>
      </c>
      <c r="F233" s="25" t="s">
        <v>355</v>
      </c>
      <c r="G233" s="25" t="s">
        <v>357</v>
      </c>
      <c r="H233" s="26">
        <v>10.6</v>
      </c>
      <c r="I233" s="27" t="str">
        <f t="shared" si="5"/>
        <v/>
      </c>
    </row>
    <row r="234" spans="2:9" s="14" customFormat="1" ht="12.75" customHeight="1" x14ac:dyDescent="0.2">
      <c r="B234" s="32"/>
      <c r="C234" s="94"/>
      <c r="D234" s="31"/>
      <c r="E234" s="57" t="s">
        <v>352</v>
      </c>
      <c r="F234" s="54" t="s">
        <v>356</v>
      </c>
      <c r="G234" s="54" t="s">
        <v>357</v>
      </c>
      <c r="H234" s="66">
        <v>10.6</v>
      </c>
      <c r="I234" s="39" t="str">
        <f t="shared" si="5"/>
        <v/>
      </c>
    </row>
    <row r="235" spans="2:9" s="14" customFormat="1" ht="12.75" customHeight="1" x14ac:dyDescent="0.2">
      <c r="B235" s="15"/>
      <c r="C235" s="16" t="s">
        <v>293</v>
      </c>
      <c r="E235" s="74" t="s">
        <v>294</v>
      </c>
      <c r="F235" s="58" t="s">
        <v>295</v>
      </c>
      <c r="G235" s="108" t="s">
        <v>296</v>
      </c>
      <c r="H235" s="51">
        <v>2.3474880000000002</v>
      </c>
      <c r="I235" s="38" t="str">
        <f t="shared" si="5"/>
        <v/>
      </c>
    </row>
    <row r="236" spans="2:9" s="14" customFormat="1" ht="12.75" customHeight="1" x14ac:dyDescent="0.2">
      <c r="B236" s="15"/>
      <c r="C236" s="15" t="s">
        <v>297</v>
      </c>
      <c r="E236" s="72" t="s">
        <v>298</v>
      </c>
      <c r="F236" s="25" t="s">
        <v>299</v>
      </c>
      <c r="G236" s="109" t="s">
        <v>296</v>
      </c>
      <c r="H236" s="26">
        <v>2.3474880000000002</v>
      </c>
      <c r="I236" s="27" t="str">
        <f t="shared" si="5"/>
        <v/>
      </c>
    </row>
    <row r="237" spans="2:9" s="14" customFormat="1" ht="12.75" customHeight="1" x14ac:dyDescent="0.2">
      <c r="B237" s="15"/>
      <c r="C237" s="15" t="s">
        <v>268</v>
      </c>
      <c r="E237" s="15" t="s">
        <v>300</v>
      </c>
      <c r="F237" s="17" t="s">
        <v>301</v>
      </c>
      <c r="G237" s="108" t="s">
        <v>302</v>
      </c>
      <c r="H237" s="51">
        <v>2.685384</v>
      </c>
      <c r="I237" s="38" t="str">
        <f t="shared" si="5"/>
        <v/>
      </c>
    </row>
    <row r="238" spans="2:9" s="14" customFormat="1" ht="12.75" customHeight="1" x14ac:dyDescent="0.2">
      <c r="B238" s="15"/>
      <c r="C238" s="15"/>
      <c r="E238" s="72" t="s">
        <v>303</v>
      </c>
      <c r="F238" s="24" t="s">
        <v>304</v>
      </c>
      <c r="G238" s="109" t="s">
        <v>41</v>
      </c>
      <c r="H238" s="26">
        <v>3.5568</v>
      </c>
      <c r="I238" s="27" t="str">
        <f t="shared" si="5"/>
        <v/>
      </c>
    </row>
    <row r="239" spans="2:9" s="14" customFormat="1" ht="12.75" customHeight="1" x14ac:dyDescent="0.2">
      <c r="B239" s="32"/>
      <c r="C239" s="16"/>
      <c r="D239" s="31"/>
      <c r="E239" s="74" t="s">
        <v>305</v>
      </c>
      <c r="F239" s="17" t="s">
        <v>306</v>
      </c>
      <c r="G239" s="110" t="s">
        <v>33</v>
      </c>
      <c r="H239" s="35">
        <v>6.2599679999999998</v>
      </c>
      <c r="I239" s="39" t="str">
        <f t="shared" si="5"/>
        <v/>
      </c>
    </row>
    <row r="240" spans="2:9" s="14" customFormat="1" ht="12.75" customHeight="1" x14ac:dyDescent="0.2">
      <c r="B240" s="15"/>
      <c r="C240" s="76" t="s">
        <v>307</v>
      </c>
      <c r="E240" s="92" t="s">
        <v>308</v>
      </c>
      <c r="F240" s="93" t="s">
        <v>295</v>
      </c>
      <c r="G240" s="108" t="s">
        <v>296</v>
      </c>
      <c r="H240" s="51">
        <v>2.3474880000000002</v>
      </c>
      <c r="I240" s="38" t="str">
        <f t="shared" si="5"/>
        <v/>
      </c>
    </row>
    <row r="241" spans="2:9" s="14" customFormat="1" ht="12.75" customHeight="1" x14ac:dyDescent="0.2">
      <c r="C241" s="15" t="s">
        <v>297</v>
      </c>
      <c r="E241" s="72" t="s">
        <v>309</v>
      </c>
      <c r="F241" s="25" t="s">
        <v>299</v>
      </c>
      <c r="G241" s="109" t="s">
        <v>296</v>
      </c>
      <c r="H241" s="26">
        <v>2.3474880000000002</v>
      </c>
      <c r="I241" s="27" t="str">
        <f t="shared" si="5"/>
        <v/>
      </c>
    </row>
    <row r="242" spans="2:9" s="14" customFormat="1" ht="12.75" customHeight="1" x14ac:dyDescent="0.2">
      <c r="C242" s="15" t="s">
        <v>268</v>
      </c>
      <c r="D242" s="111"/>
      <c r="E242" s="15" t="s">
        <v>310</v>
      </c>
      <c r="F242" s="17" t="s">
        <v>301</v>
      </c>
      <c r="G242" s="108" t="s">
        <v>302</v>
      </c>
      <c r="H242" s="51">
        <v>2.685384</v>
      </c>
      <c r="I242" s="38" t="str">
        <f t="shared" si="5"/>
        <v/>
      </c>
    </row>
    <row r="243" spans="2:9" s="14" customFormat="1" ht="12.75" customHeight="1" x14ac:dyDescent="0.2">
      <c r="C243" s="15"/>
      <c r="E243" s="72" t="s">
        <v>311</v>
      </c>
      <c r="F243" s="24" t="s">
        <v>304</v>
      </c>
      <c r="G243" s="109" t="s">
        <v>41</v>
      </c>
      <c r="H243" s="26">
        <v>3.5568</v>
      </c>
      <c r="I243" s="27" t="str">
        <f t="shared" si="5"/>
        <v/>
      </c>
    </row>
    <row r="244" spans="2:9" s="14" customFormat="1" ht="12.75" customHeight="1" x14ac:dyDescent="0.2">
      <c r="C244" s="29"/>
      <c r="D244" s="31"/>
      <c r="E244" s="57" t="s">
        <v>312</v>
      </c>
      <c r="F244" s="33" t="s">
        <v>306</v>
      </c>
      <c r="G244" s="110" t="s">
        <v>33</v>
      </c>
      <c r="H244" s="19">
        <v>6.2599679999999998</v>
      </c>
      <c r="I244" s="39" t="str">
        <f t="shared" si="5"/>
        <v/>
      </c>
    </row>
    <row r="245" spans="2:9" s="14" customFormat="1" ht="12.75" customHeight="1" x14ac:dyDescent="0.2">
      <c r="B245" s="112"/>
      <c r="C245" s="76" t="s">
        <v>313</v>
      </c>
      <c r="D245" s="45"/>
      <c r="E245" s="74" t="s">
        <v>314</v>
      </c>
      <c r="F245" s="58" t="s">
        <v>315</v>
      </c>
      <c r="G245" s="93" t="s">
        <v>302</v>
      </c>
      <c r="H245" s="83">
        <v>3.2900400000000003</v>
      </c>
      <c r="I245" s="38" t="str">
        <f t="shared" si="5"/>
        <v/>
      </c>
    </row>
    <row r="246" spans="2:9" s="14" customFormat="1" ht="12.75" customHeight="1" x14ac:dyDescent="0.2">
      <c r="B246" s="50"/>
      <c r="C246" s="15" t="s">
        <v>297</v>
      </c>
      <c r="E246" s="72" t="s">
        <v>316</v>
      </c>
      <c r="F246" s="25" t="s">
        <v>317</v>
      </c>
      <c r="G246" s="25" t="s">
        <v>41</v>
      </c>
      <c r="H246" s="73">
        <v>4.0369679999999999</v>
      </c>
      <c r="I246" s="27" t="str">
        <f t="shared" si="5"/>
        <v/>
      </c>
    </row>
    <row r="247" spans="2:9" s="14" customFormat="1" ht="12.75" customHeight="1" x14ac:dyDescent="0.2">
      <c r="B247" s="50"/>
      <c r="C247" s="15" t="s">
        <v>268</v>
      </c>
      <c r="E247" s="74" t="s">
        <v>318</v>
      </c>
      <c r="F247" s="58" t="s">
        <v>319</v>
      </c>
      <c r="G247" s="58" t="s">
        <v>33</v>
      </c>
      <c r="H247" s="59">
        <v>7.73604</v>
      </c>
      <c r="I247" s="38" t="str">
        <f t="shared" si="5"/>
        <v/>
      </c>
    </row>
    <row r="248" spans="2:9" s="14" customFormat="1" ht="12.75" customHeight="1" x14ac:dyDescent="0.2">
      <c r="B248" s="52"/>
      <c r="C248" s="32"/>
      <c r="D248" s="31"/>
      <c r="E248" s="57"/>
      <c r="F248" s="54"/>
      <c r="G248" s="54"/>
      <c r="H248" s="55"/>
      <c r="I248" s="39"/>
    </row>
    <row r="249" spans="2:9" s="14" customFormat="1" ht="12" customHeight="1" x14ac:dyDescent="0.2">
      <c r="E249" s="113"/>
      <c r="F249" s="113"/>
      <c r="G249" s="18"/>
      <c r="H249" s="59"/>
    </row>
    <row r="250" spans="2:9" s="14" customFormat="1" ht="6.75" customHeight="1" x14ac:dyDescent="0.2">
      <c r="B250" s="21"/>
      <c r="H250" s="19"/>
      <c r="I250" s="114"/>
    </row>
    <row r="251" spans="2:9" ht="12.75" x14ac:dyDescent="0.2">
      <c r="B251" s="115" t="s">
        <v>399</v>
      </c>
      <c r="C251" s="116"/>
      <c r="D251" s="117"/>
      <c r="E251" s="116" t="s">
        <v>90</v>
      </c>
      <c r="F251" s="116"/>
      <c r="G251" s="116"/>
      <c r="H251" s="118"/>
      <c r="I251" s="119"/>
    </row>
  </sheetData>
  <sheetProtection algorithmName="SHA-512" hashValue="dfxold0vzImYh2PlJpRVsVXqIpVEOUmg0nLJ2tvsfrOCpgsnB7KIjSzf+bGuamvlkgKwRfqTBRrVDgnphZzHDw==" saltValue="HdkyMvu6fpA7uxC9BenR1g==" spinCount="100000" sheet="1" objects="1" scenarios="1" selectLockedCells="1"/>
  <mergeCells count="6">
    <mergeCell ref="I8:I9"/>
    <mergeCell ref="B8:D9"/>
    <mergeCell ref="E8:E9"/>
    <mergeCell ref="F8:F9"/>
    <mergeCell ref="G8:G9"/>
    <mergeCell ref="H8:H9"/>
  </mergeCells>
  <phoneticPr fontId="0" type="noConversion"/>
  <pageMargins left="7.874015748031496E-2" right="0" top="0.15748031496062992" bottom="0" header="0.51181102362204722" footer="0"/>
  <pageSetup paperSize="9" orientation="portrait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as" ma:contentTypeID="0x010100554E29E2EA58A446A483EFCC09B5DF6C" ma:contentTypeVersion="13" ma:contentTypeDescription="Kurkite naują dokumentą." ma:contentTypeScope="" ma:versionID="7fdfa8d8943e6431ca7bd24c6e35f287">
  <xsd:schema xmlns:xsd="http://www.w3.org/2001/XMLSchema" xmlns:xs="http://www.w3.org/2001/XMLSchema" xmlns:p="http://schemas.microsoft.com/office/2006/metadata/properties" xmlns:ns2="1623dbaa-7959-48e4-9525-372c16a93266" xmlns:ns3="f61f04b5-6ec1-411d-a5d6-7cc9030fca15" targetNamespace="http://schemas.microsoft.com/office/2006/metadata/properties" ma:root="true" ma:fieldsID="422e37514c76ad8f11aced1b59330dac" ns2:_="" ns3:_="">
    <xsd:import namespace="1623dbaa-7959-48e4-9525-372c16a93266"/>
    <xsd:import namespace="f61f04b5-6ec1-411d-a5d6-7cc9030fca1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ObjectDetectorVersions" minOccurs="0"/>
                <xsd:element ref="ns2:MediaServiceSearchPropertie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23dbaa-7959-48e4-9525-372c16a9326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1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7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19" nillable="true" ma:taxonomy="true" ma:internalName="lcf76f155ced4ddcb4097134ff3c332f" ma:taxonomyFieldName="MediaServiceImageTags" ma:displayName="Vaizdų žymės" ma:readOnly="false" ma:fieldId="{5cf76f15-5ced-4ddc-b409-7134ff3c332f}" ma:taxonomyMulti="true" ma:sspId="38411a29-9b40-4d77-9a5d-e0e7a02f6ad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61f04b5-6ec1-411d-a5d6-7cc9030fca15" elementFormDefault="qualified">
    <xsd:import namespace="http://schemas.microsoft.com/office/2006/documentManagement/types"/>
    <xsd:import namespace="http://schemas.microsoft.com/office/infopath/2007/PartnerControls"/>
    <xsd:element name="TaxCatchAll" ma:index="20" nillable="true" ma:displayName="Taxonomy Catch All Column" ma:hidden="true" ma:list="{5ac9ce04-8903-4762-bc63-93a62e3016d2}" ma:internalName="TaxCatchAll" ma:showField="CatchAllData" ma:web="f61f04b5-6ec1-411d-a5d6-7cc9030fca1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urinio tipas"/>
        <xsd:element ref="dc:title" minOccurs="0" maxOccurs="1" ma:index="4" ma:displayName="Antraštė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f61f04b5-6ec1-411d-a5d6-7cc9030fca15" xsi:nil="true"/>
    <lcf76f155ced4ddcb4097134ff3c332f xmlns="1623dbaa-7959-48e4-9525-372c16a93266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FA9E0CA6-C8DF-4867-A085-938AA56FC8C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623dbaa-7959-48e4-9525-372c16a93266"/>
    <ds:schemaRef ds:uri="f61f04b5-6ec1-411d-a5d6-7cc9030fca1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08E9673-7D2A-4C58-B6CF-E2E6811E9AE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70691B8-1C4D-430E-9B11-33D825083406}">
  <ds:schemaRefs>
    <ds:schemaRef ds:uri="http://schemas.microsoft.com/office/2006/metadata/properties"/>
    <ds:schemaRef ds:uri="http://schemas.microsoft.com/office/infopath/2007/PartnerControls"/>
    <ds:schemaRef ds:uri="f61f04b5-6ec1-411d-a5d6-7cc9030fca15"/>
    <ds:schemaRef ds:uri="1623dbaa-7959-48e4-9525-372c16a93266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rovita rovita</dc:creator>
  <cp:lastModifiedBy>Pardavimai | Saneko</cp:lastModifiedBy>
  <cp:lastPrinted>2025-05-12T06:22:48Z</cp:lastPrinted>
  <dcterms:created xsi:type="dcterms:W3CDTF">2001-12-31T13:13:15Z</dcterms:created>
  <dcterms:modified xsi:type="dcterms:W3CDTF">2025-05-12T07:05:47Z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0x010100554E29E2EA58A446A483EFCC09B5DF6C</vt:lpwstr>
  </property>
  <property fmtid="{D5CDD505-2E9C-101B-9397-08002B2CF9AE}" pid="3" name="MediaServiceImageTags">
    <vt:lpwstr/>
  </property>
</Properties>
</file>